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E:\diana company\Survey\"/>
    </mc:Choice>
  </mc:AlternateContent>
  <xr:revisionPtr revIDLastSave="0" documentId="13_ncr:1_{4DDAA69B-14FB-40CB-9D45-D1CF5AD81E9D}" xr6:coauthVersionLast="47" xr6:coauthVersionMax="47" xr10:uidLastSave="{00000000-0000-0000-0000-000000000000}"/>
  <bookViews>
    <workbookView xWindow="-108" yWindow="-108" windowWidth="23256" windowHeight="12576" xr2:uid="{D47C3716-ADFC-400A-AFC4-84C4F2BC27EE}"/>
  </bookViews>
  <sheets>
    <sheet name="Sheet1" sheetId="1" r:id="rId1"/>
  </sheets>
  <definedNames>
    <definedName name="_xlnm.Print_Area" localSheetId="0">Sheet1!$A$1:$K$240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92" i="1" l="1"/>
  <c r="E5" i="1"/>
  <c r="F92" i="1"/>
  <c r="D92" i="1"/>
  <c r="C92" i="1"/>
  <c r="B92" i="1"/>
  <c r="G91" i="1"/>
  <c r="F81" i="1"/>
  <c r="E81" i="1"/>
  <c r="D81" i="1"/>
  <c r="C81" i="1"/>
  <c r="B81" i="1"/>
  <c r="G80" i="1"/>
  <c r="F68" i="1"/>
  <c r="E68" i="1"/>
  <c r="D68" i="1"/>
  <c r="C68" i="1"/>
  <c r="B68" i="1"/>
  <c r="G67" i="1"/>
  <c r="F58" i="1"/>
  <c r="E58" i="1"/>
  <c r="D58" i="1"/>
  <c r="C58" i="1"/>
  <c r="B58" i="1"/>
  <c r="G57" i="1"/>
  <c r="F49" i="1"/>
  <c r="E49" i="1"/>
  <c r="D49" i="1"/>
  <c r="C49" i="1"/>
  <c r="B49" i="1"/>
  <c r="G48" i="1"/>
  <c r="F37" i="1"/>
  <c r="E37" i="1"/>
  <c r="D37" i="1"/>
  <c r="C37" i="1"/>
  <c r="B37" i="1"/>
  <c r="G36" i="1"/>
  <c r="F28" i="1"/>
  <c r="E28" i="1"/>
  <c r="D28" i="1"/>
  <c r="C28" i="1"/>
  <c r="B28" i="1"/>
  <c r="G27" i="1"/>
  <c r="F20" i="1"/>
  <c r="E20" i="1"/>
  <c r="D20" i="1"/>
  <c r="C20" i="1"/>
  <c r="B20" i="1"/>
  <c r="G19" i="1"/>
  <c r="F12" i="1"/>
  <c r="E12" i="1"/>
  <c r="D12" i="1"/>
  <c r="C12" i="1"/>
  <c r="B12" i="1"/>
  <c r="G11" i="1"/>
  <c r="G4" i="1"/>
  <c r="F5" i="1"/>
  <c r="D5" i="1"/>
  <c r="C5" i="1"/>
  <c r="B5" i="1"/>
  <c r="G92" i="1" l="1"/>
  <c r="H91" i="1" s="1"/>
  <c r="G81" i="1"/>
  <c r="H80" i="1" s="1"/>
  <c r="G58" i="1"/>
  <c r="H57" i="1" s="1"/>
  <c r="G68" i="1"/>
  <c r="H67" i="1" s="1"/>
  <c r="G49" i="1"/>
  <c r="H48" i="1" s="1"/>
  <c r="G28" i="1"/>
  <c r="H27" i="1" s="1"/>
  <c r="G37" i="1"/>
  <c r="H36" i="1" s="1"/>
  <c r="G20" i="1"/>
  <c r="H19" i="1" s="1"/>
  <c r="G12" i="1"/>
  <c r="H11" i="1" s="1"/>
  <c r="G5" i="1"/>
  <c r="H4" i="1" s="1"/>
</calcChain>
</file>

<file path=xl/sharedStrings.xml><?xml version="1.0" encoding="utf-8"?>
<sst xmlns="http://schemas.openxmlformats.org/spreadsheetml/2006/main" count="234" uniqueCount="163">
  <si>
    <t>Board of Directors Performance</t>
  </si>
  <si>
    <t xml:space="preserve">Comments: </t>
  </si>
  <si>
    <t xml:space="preserve"> The overall management has been good, cleaning up the bylaws and updating the 20-year-old operating agreement this past year was a good start.   </t>
  </si>
  <si>
    <t xml:space="preserve">Good job with the yearly budget and resource management, the level of detail in the treasurer’s report is very informative and easy to understand. </t>
  </si>
  <si>
    <t xml:space="preserve">Communication is good, great job on the board minutes and getting them out timely manner, the upgraded web page is awesome, good job making sure all interested parties are equally represented. </t>
  </si>
  <si>
    <t>Facilities/ Resources Management</t>
  </si>
  <si>
    <t>Operational Items</t>
  </si>
  <si>
    <t xml:space="preserve"> </t>
  </si>
  <si>
    <t>Succession Planning</t>
  </si>
  <si>
    <t>Suggestions</t>
  </si>
  <si>
    <t>Great job taking care of our number one resource. Appreciate Brian efforts in filling in between foresters.</t>
  </si>
  <si>
    <t xml:space="preserve">Road maintenance has been good, would like to see something done with the mud holes at the end of the number three road. </t>
  </si>
  <si>
    <t xml:space="preserve">As more and more shareholders are purchasing UTV and taking advantage of the motorized trails, it would be nice to see more focus on maintaining them not just the club spending money on them but maybe a couple work days.   </t>
  </si>
  <si>
    <t>QDM is a good thing however its doesn’t seem to be making a difference, not sure why bordering clubs are having better luck. I’ve heard several different opinions why from, hunting styles, the lack of hunters, ATV traffic. Hopefully the past couple timber harvest will bring in new growth to maintain a bigger deer herd.</t>
  </si>
  <si>
    <t xml:space="preserve">ATV </t>
  </si>
  <si>
    <t xml:space="preserve">Snowmobile </t>
  </si>
  <si>
    <t>Camp life</t>
  </si>
  <si>
    <t xml:space="preserve">Kayaking </t>
  </si>
  <si>
    <t>Fishing</t>
  </si>
  <si>
    <t xml:space="preserve">Hunting </t>
  </si>
  <si>
    <t xml:space="preserve">Hiking </t>
  </si>
  <si>
    <t xml:space="preserve">Boating </t>
  </si>
  <si>
    <t>Total Score</t>
  </si>
  <si>
    <t>Total</t>
  </si>
  <si>
    <t>Shareholders</t>
  </si>
  <si>
    <t>1) Overall Management of the organization</t>
  </si>
  <si>
    <t>2) Fiscal Management</t>
  </si>
  <si>
    <t xml:space="preserve">3) Transparency </t>
  </si>
  <si>
    <t>4) Timber / Forest Management</t>
  </si>
  <si>
    <t xml:space="preserve">5) Management of Roads </t>
  </si>
  <si>
    <t>6) Management of Walking Trails</t>
  </si>
  <si>
    <t>7) Management of Motorized Trails</t>
  </si>
  <si>
    <t xml:space="preserve">8) Deer Management </t>
  </si>
  <si>
    <t xml:space="preserve">9) Fisheries Management </t>
  </si>
  <si>
    <t xml:space="preserve">10) Main Camp Management </t>
  </si>
  <si>
    <t>Yes</t>
  </si>
  <si>
    <t>No</t>
  </si>
  <si>
    <t xml:space="preserve">11) Do you support increasing Main Camp rental rates  </t>
  </si>
  <si>
    <t>Comments:</t>
  </si>
  <si>
    <t>I have no problem raising the rates as we continue to upgrade the main camp, just try renting a cottage on Lake Bonaparte.</t>
  </si>
  <si>
    <t>I support the lease as long as our thought process is we at least break even, maybe we should investigate looking into the putting this land into the 480A. I’m not a hunter but there always seems to be the question on their hunting practices and it might not be a bad idea to have a couple board members do a scheduled walk around during hunting season.</t>
  </si>
  <si>
    <t>Honestly, I think we need to get everything in order before we start talking about an additional LLC, we just finished updating the Diana Land Management LLC but have done nothing with the Diana Timberlands LLC since it was established 20 years ago. We are slowly cleaning up the bylaws and removing any language that exposes Diana Company Inc. to any liability. All good things but still have work ahead of us.</t>
  </si>
  <si>
    <t xml:space="preserve">12) Do you support merging Diana Company into a new LLC. to better protect our board members and our organization from liability? </t>
  </si>
  <si>
    <t xml:space="preserve">13) Do you support continuing The Brown Creek Lease?  </t>
  </si>
  <si>
    <t xml:space="preserve"> As the kitchen seems to be the primary gathering place, I would like to see it finished (Walls, Floor and cabinets) Them maybe a small roof over the side door steps.</t>
  </si>
  <si>
    <t>19)   What improvements would you like to see at The Main Camp?</t>
  </si>
  <si>
    <t xml:space="preserve">20)  What recreational improvements would you like to see on the property. </t>
  </si>
  <si>
    <t xml:space="preserve">21)   What Recreational activities do you enjoy at Diana Company </t>
  </si>
  <si>
    <t>22)   What is missing at Diana Company Inc. that would provide a better experience?</t>
  </si>
  <si>
    <t>I like the thought process and would definently support the idea.</t>
  </si>
  <si>
    <t>Less controversy, More civility</t>
  </si>
  <si>
    <t>Better Trail Care</t>
  </si>
  <si>
    <t xml:space="preserve">14)  Would you support the sale of associate (non-stock owning) recreational memberships on an annual basis? </t>
  </si>
  <si>
    <t>15)  Would you support the idea of joining a Carbon Credit 20-year program involving forestry management practices to protect forest land providing additional income to the organization with a proper presentation explaining the program?  Yes No</t>
  </si>
  <si>
    <t>16)  Would you support a long-term plan to establish a Reserve Fund where the organization could borrow from the fund for emergencies and poor timber years requiring a majority shareholder vote to borrow from the fund and a repayment plan?   Yes No</t>
  </si>
  <si>
    <t xml:space="preserve">17)  Are you interested in selling your Shares of Stock in Diana Company Inc? </t>
  </si>
  <si>
    <t xml:space="preserve">18)  Would you support the idea of Diana Company repurchasing shares of stock at a discounted market Value and holding them as Treasury Stock?  </t>
  </si>
  <si>
    <t xml:space="preserve">19)   Are you interested in serving on the board of Directors?  </t>
  </si>
  <si>
    <t xml:space="preserve">20)  Are you interested in serving on a committee? </t>
  </si>
  <si>
    <t xml:space="preserve"> Interesting concept, maybe time to reactivate the alternative funding committee.</t>
  </si>
  <si>
    <t xml:space="preserve"> I’m not totally against the idea, however to be fair to the stockholders that pay $700.00 a year to access the property how would this work? I know we currently have some guest that visit the property frequently that are very generous with their donations. My concern would be what rights would that give an associate members family?</t>
  </si>
  <si>
    <t>We need the money</t>
  </si>
  <si>
    <t>Corn hold boards and bags</t>
  </si>
  <si>
    <t>A new Spa</t>
  </si>
  <si>
    <t xml:space="preserve">N/A Don’t use them </t>
  </si>
  <si>
    <t>N/A I don't walk the trails anymore</t>
  </si>
  <si>
    <t>N/A Not a Hunter</t>
  </si>
  <si>
    <t xml:space="preserve">I don’t have an opinion as I have not heard any recommendations or reasons for doing this. </t>
  </si>
  <si>
    <t>Think we would be foolish not to!</t>
  </si>
  <si>
    <t>I would prefer to be out of it, but if we need the funds I would say continue it until we don’t need them.</t>
  </si>
  <si>
    <t>The property is already become busy with the current members. Adding recreational members will take a bigger toll on the property.</t>
  </si>
  <si>
    <t xml:space="preserve"> I would like to hear more on the presentation with the information pros and cons before making a decision, asking me to answer this without information is premature. We did get a report about it but I would need more details before answering</t>
  </si>
  <si>
    <t>This is a no brainer</t>
  </si>
  <si>
    <t>If I'm not mistaken, if a member has a buyer with an offer, it must be approved by the board. The board can't say no, can say no and buy it, so it doesn't, this already exists. Why would the purpose be upholding the treasury stock other than raising the value of everyone else's stock?</t>
  </si>
  <si>
    <t>Depends on the committee but I already do.</t>
  </si>
  <si>
    <t>The main camp looks wonderful, the many people have done a great job the last three years. Whatever stockholders would like to see done I'm for it.</t>
  </si>
  <si>
    <t>Upstairs half bath</t>
  </si>
  <si>
    <t>Beach improvements, tick abatement</t>
  </si>
  <si>
    <t>I've gotten too old for the other things, but my family likes the water and activities and hiking</t>
  </si>
  <si>
    <t>No black flies or house flies.</t>
  </si>
  <si>
    <t>For an unpaid board they do a pretty good job</t>
  </si>
  <si>
    <t>Need to look for more sources of income</t>
  </si>
  <si>
    <t>Lucky to have Brian and Tim as backup</t>
  </si>
  <si>
    <t>Scott and Chad are doing a good job</t>
  </si>
  <si>
    <t>Need more input from walkers like Allen Brady</t>
  </si>
  <si>
    <t>Getting Better</t>
  </si>
  <si>
    <t>Stop the trophy attitude, go back to hunting for the experience</t>
  </si>
  <si>
    <t>Have guest fees for hunting and fishing</t>
  </si>
  <si>
    <t>Visit to the property needs to be done as they need to be monitored some.</t>
  </si>
  <si>
    <t>I don’t see a benefit in doing this</t>
  </si>
  <si>
    <t>Reducing electricity consumption</t>
  </si>
  <si>
    <t>We have a lot of stuff to enjoy</t>
  </si>
  <si>
    <t>I my opinion the management of the main camp has been the biggest impact, I’m sure nobody thinks about the old steps that went upstairs, the outdated bathrooms and how the kitchen looked. What a great job transforming the main camp into a very enjoyable gathering place. All my family and guest love what we have done with the main camp and can’t stop raving about it. Thank you for your time and efforts they are very much appreciated</t>
  </si>
  <si>
    <t>I would like to see us finish the picnic area so it gives the shareholder and alterative area to enjoy the lake during the summertime months. Maybe a small dock and picnic table for starters. I myself don’t feel right about hanging around and swimming in front of the main camp when it is rented to another shareholder. Another area that would be nice to see improved is the boat launch on south creek lake, building a dock would a good start</t>
  </si>
  <si>
    <t>Members don’t seem to appreciate all we have available</t>
  </si>
  <si>
    <t>Were Gaining!</t>
  </si>
  <si>
    <t xml:space="preserve"> We need to develop a comprehensive trail management plan. Many of the trails are 
historical to the property. They add huge recreational value and potential for enjoyment to all 
stockholders.</t>
  </si>
  <si>
    <t>Again, we need to develop a comprehensive trail management plan. Many of the trails are not suitable for the large UTVs that are popular today and the trails are becoming less usable and even dangerous. Focusing UTV/ ATV traffic to suitable areas and allocating resources to planned trails will ensure a safe and enjoyable experience for the users. Theses trails also add huge recreational value and potential for enjoyment to all stockholders.</t>
  </si>
  <si>
    <t>I would like to see the food plot program re-activated as well as a continuation of the 
minerals and winter supplemental feeding.</t>
  </si>
  <si>
    <t>Outstanding</t>
  </si>
  <si>
    <t>Great Job, however we need to be done with this and move on.</t>
  </si>
  <si>
    <t>Only if necessary, we have to remember that the organization exists to serve the shareholder’s and their families. We are not profit driven, but need to always stay aware of our financial obligations.</t>
  </si>
  <si>
    <t>Yes, on an annual basis with the appropriate guiderails in place.   Our hunting population is declining rapidly. I feel there is an opportunity and potential income stream to be investigated. We currently have numerous family members and guests using the property that could fit into an associate membership slot. This could generate income and encourage greater participation from those who are already using the property (for free) under the veil and the limitations of being a guest or through the family use privileges. Associate memberships do not have to be all inclusive either (i.e. summer main camp rental may be only after shareholders reserve their 
weeks?)</t>
  </si>
  <si>
    <t>I believe that we need to assist those who want to sell their Shares of stock with the transition of ownership.  It is good for both the seller and the corporation. In my opinion, the price however shouldn’t be at book value, the formula is flawed.  However, there is a market value that is more reasonable somewhere.  I think this is going to become more important to the organization as time moves forward</t>
  </si>
  <si>
    <t xml:space="preserve"> A larger front porch would be nice if permitting through the APA was possible. A pavilion would also be nice</t>
  </si>
  <si>
    <t>I think we offer a great deal it is a shame more shareholders don’t use it.</t>
  </si>
  <si>
    <t>There needs to be a camp lot available for every shareholder who wants one.  Cluster development is mandatory. I don’t think you can expect to attract a buyer if they can’t have a camp</t>
  </si>
  <si>
    <t>Our membership is very quickly getting gold. We are again in the midst of another generational shift in the ownership. Many of the individuals’ that will be inheriting these shares of stock will be absentee owners who will use the property on a limited basis. While that is not inherently good or inherently bad, I believe it presents a series of challenges / opportunities that need to be addressed. More and more of the users of the property will be family and guests. I can’t support shareholders owning stock and not paying access fees.</t>
  </si>
  <si>
    <t xml:space="preserve"> I feel anyone owning 8 shares of stock should be paying 2 x’s the assessment </t>
  </si>
  <si>
    <t>I expect some lean years ahead and recommend a five-year budget plan</t>
  </si>
  <si>
    <t>We are behind on road management and need to stay on course.</t>
  </si>
  <si>
    <t xml:space="preserve">I’m upset with some of the destruction of our historical legacy walking trails caused by off road vehicles. A plan is needed and we need to respect and preserve our legacy walking trails and stick to the plan
</t>
  </si>
  <si>
    <t xml:space="preserve">There is a lot of work to be done. We may want to invest in culverts as some of the corduroy is damming up water flow and not solving the issue.
</t>
  </si>
  <si>
    <t xml:space="preserve">Great job with the hay bales, research minerals for possible upgrade, and limit the doe kill
</t>
  </si>
  <si>
    <t>Awesome</t>
  </si>
  <si>
    <t>We are on the right track and I appreciate the volunteer efforts</t>
  </si>
  <si>
    <t xml:space="preserve">Increase single night rate for non-members that are not family, Protect the rates for shareholders as a benefit to them
</t>
  </si>
  <si>
    <t xml:space="preserve">The LLC. will provide a legal tool to move forward with charging all stockholders the annual access fee to be replaced by an annual assessment set by the membership. Stockholders not paying the annual fee, camp taxes, or other clean up expenses the company may incur cleaning up a hazardous private camp site will result in a charge against the stock with interest
</t>
  </si>
  <si>
    <t xml:space="preserve">We will be very thankful we have this in lien timber years.
</t>
  </si>
  <si>
    <t xml:space="preserve">Possibly a front deck, Outdoor toilet in pavilion
</t>
  </si>
  <si>
    <t xml:space="preserve">Trail Maintenance, Walking and Motorized, GPS All Trails
</t>
  </si>
  <si>
    <t xml:space="preserve">All of the old timers who passed before us. I’m very thankful for the years I spent with all of them. I agree with Tim Earl we need to put old timer photos framed around the main camp. We are losing sight of our roots and appreciation for the legacy they left us.
</t>
  </si>
  <si>
    <t>We need to plan some management activities on the Brown Creek leased property.  Its long over due</t>
  </si>
  <si>
    <t>I think we have a great fishing program and would like to see us continue, if anything it would be nice to have a way of capturing the number of fish and their size recorded in a log at the main camp.</t>
  </si>
  <si>
    <t>Additional Comments</t>
  </si>
  <si>
    <t>I think all concerns have been or being addressed</t>
  </si>
  <si>
    <t>Dock at South Creek Lake</t>
  </si>
  <si>
    <t>The 480A plan is working well for us.</t>
  </si>
  <si>
    <t>Cant comment - Don't use them</t>
  </si>
  <si>
    <t xml:space="preserve">Always concern - use food plots and we cover down on them during winter months with bales of soybeans </t>
  </si>
  <si>
    <t>Good Company getting trout from each year, good fishing</t>
  </si>
  <si>
    <t>Definitely - been trying for years . As the main camp is being used more for recreational sports - more things could happen, need coverage</t>
  </si>
  <si>
    <t>For now, It is money coming in and helps with our income</t>
  </si>
  <si>
    <t>Until we have a way of protecting the directors, don’t need another group of people who could potentially sue us.</t>
  </si>
  <si>
    <t>If we can afford to do it, We have always had first right of refusal but as stock price has gone up we have not been able to afford it</t>
  </si>
  <si>
    <t>Our trail committee is doing a great job with working the trails</t>
  </si>
  <si>
    <t>Gathering place for peace and quiet</t>
  </si>
  <si>
    <t xml:space="preserve">Other </t>
  </si>
  <si>
    <t>Blackberry Bushes</t>
  </si>
  <si>
    <t>Its has /getting better getting needed cover and being kept level holes taken care of</t>
  </si>
  <si>
    <t>I would be hard to police and open us up to more liability</t>
  </si>
  <si>
    <t>Yes to a carbon credit program but to lock into a timeline would need to be discussed.</t>
  </si>
  <si>
    <t>Depending on how it is set up</t>
  </si>
  <si>
    <t>Just being ale to go up and unwind with a great bunch of people</t>
  </si>
  <si>
    <t>Would need more information before answering</t>
  </si>
  <si>
    <t>Its currently being worked on.</t>
  </si>
  <si>
    <t>Try to mouse proof better</t>
  </si>
  <si>
    <t>Kitchen that is in progress</t>
  </si>
  <si>
    <t xml:space="preserve">And I want to have a mechanism to protect the LLC from kicking or forcing any member out or anything other than not paying dues, fees or taxes. </t>
  </si>
  <si>
    <t>I think a trial pilot program would be worth trying.</t>
  </si>
  <si>
    <t>Would like to know more information</t>
  </si>
  <si>
    <t>A bathroom upstairs, 4 or 5 outside outlets on their own run. A worm pit (55 gallon drum buried in the swamp, where you throw your food scraps in it as it compost and feeds the worms)</t>
  </si>
  <si>
    <t>E Bike Chargers</t>
  </si>
  <si>
    <t>Comradery</t>
  </si>
  <si>
    <t xml:space="preserve">If a member is using the main camp themselves or immediate family it should remain as is, if its used for overflow of friends of member it should be higher </t>
  </si>
  <si>
    <t>Yes as long as they obey laws</t>
  </si>
  <si>
    <t xml:space="preserve">Would like access to drive across during non hunting season. I have no desire togo off trail. </t>
  </si>
  <si>
    <t>I'm not opposed to exploring this option</t>
  </si>
  <si>
    <t>Clear explanation of rules and polices. They are all in legal technically vague terms. Maybe some real examples.</t>
  </si>
  <si>
    <t>Just a slight increase would help a lot towards improvements</t>
  </si>
  <si>
    <t>Look for other leesee</t>
  </si>
  <si>
    <t>Need more information on how program would benefit corporation.</t>
  </si>
  <si>
    <t>Only with shareholders vote for borrowing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</si>
</sst>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Arial"/>
      <family val="2"/>
    </font>
    <font>
      <b/>
      <sz val="12"/>
      <color theme="1"/>
      <name val="Arial"/>
      <family val="2"/>
    </font>
    <font>
      <b/>
      <sz val="11"/>
      <color theme="1"/>
      <name val="Arial"/>
      <family val="2"/>
    </font>
    <font>
      <sz val="12"/>
      <color rgb="FFFF0000"/>
      <name val="Arial"/>
      <family val="2"/>
    </font>
    <font>
      <sz val="11"/>
      <color rgb="FFFF0000"/>
      <name val="Arial"/>
      <family val="2"/>
    </font>
    <font>
      <sz val="12"/>
      <color theme="1"/>
      <name val="Arial"/>
      <family val="2"/>
    </font>
    <font>
      <b/>
      <u/>
      <sz val="12"/>
      <color theme="1"/>
      <name val="Arial"/>
      <family val="2"/>
    </font>
    <font>
      <i/>
      <sz val="12"/>
      <color theme="1"/>
      <name val="Arial"/>
      <family val="2"/>
    </font>
    <font>
      <b/>
      <u/>
      <sz val="24"/>
      <color theme="1"/>
      <name val="Arial"/>
      <family val="2"/>
    </font>
    <font>
      <b/>
      <sz val="14"/>
      <color theme="1"/>
      <name val="Arial"/>
      <family val="2"/>
    </font>
    <font>
      <i/>
      <sz val="11"/>
      <color theme="1"/>
      <name val="Arial"/>
      <family val="2"/>
    </font>
    <font>
      <i/>
      <sz val="11"/>
      <color rgb="FFFF0000"/>
      <name val="Arial"/>
      <family val="2"/>
    </font>
    <font>
      <b/>
      <i/>
      <sz val="12"/>
      <color rgb="FFFF0000"/>
      <name val="Arial"/>
      <family val="2"/>
    </font>
  </fonts>
  <fills count="4">
    <fill>
      <patternFill patternType="none"/>
    </fill>
    <fill>
      <patternFill patternType="gray125"/>
    </fill>
    <fill>
      <patternFill patternType="solid">
        <fgColor theme="9" tint="0.39997558519241921"/>
        <bgColor indexed="64"/>
      </patternFill>
    </fill>
    <fill>
      <patternFill patternType="solid">
        <fgColor rgb="FFFF000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right/>
      <top style="thin">
        <color auto="1"/>
      </top>
      <bottom style="thin">
        <color auto="1"/>
      </bottom>
      <diagonal/>
    </border>
  </borders>
  <cellStyleXfs count="1">
    <xf numFmtId="0" fontId="0" fillId="0" borderId="0"/>
  </cellStyleXfs>
  <cellXfs count="87">
    <xf numFmtId="0" fontId="0" fillId="0" borderId="0" xfId="0"/>
    <xf numFmtId="0" fontId="1" fillId="0" borderId="0" xfId="0" applyFont="1"/>
    <xf numFmtId="0" fontId="2" fillId="0" borderId="0" xfId="0" applyFont="1" applyAlignment="1">
      <alignment horizontal="right" vertical="center"/>
    </xf>
    <xf numFmtId="0" fontId="3" fillId="0" borderId="0" xfId="0" applyFont="1" applyAlignment="1">
      <alignment horizontal="center"/>
    </xf>
    <xf numFmtId="0" fontId="1" fillId="0" borderId="0" xfId="0" applyFont="1" applyAlignment="1">
      <alignment horizontal="center"/>
    </xf>
    <xf numFmtId="0" fontId="4" fillId="0" borderId="0" xfId="0" applyFont="1" applyAlignment="1">
      <alignment horizontal="right" vertical="center"/>
    </xf>
    <xf numFmtId="0" fontId="5" fillId="0" borderId="1" xfId="0" applyFont="1" applyBorder="1" applyAlignment="1">
      <alignment horizontal="center"/>
    </xf>
    <xf numFmtId="0" fontId="5" fillId="0" borderId="2" xfId="0" applyFont="1" applyBorder="1" applyAlignment="1">
      <alignment horizontal="center"/>
    </xf>
    <xf numFmtId="0" fontId="1" fillId="0" borderId="0" xfId="0" applyFont="1" applyAlignment="1">
      <alignment horizontal="right"/>
    </xf>
    <xf numFmtId="0" fontId="1" fillId="0" borderId="1" xfId="0" applyFont="1" applyBorder="1" applyAlignment="1">
      <alignment horizontal="center"/>
    </xf>
    <xf numFmtId="0" fontId="1" fillId="0" borderId="2" xfId="0" applyFont="1" applyBorder="1" applyAlignment="1">
      <alignment horizontal="center"/>
    </xf>
    <xf numFmtId="2" fontId="2" fillId="0" borderId="0" xfId="0" applyNumberFormat="1" applyFont="1"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left" vertical="center" indent="1"/>
    </xf>
    <xf numFmtId="0" fontId="2" fillId="0" borderId="0" xfId="0" applyFont="1" applyAlignment="1">
      <alignment vertical="center"/>
    </xf>
    <xf numFmtId="0" fontId="1" fillId="0" borderId="4" xfId="0" applyFont="1" applyBorder="1"/>
    <xf numFmtId="0" fontId="6" fillId="0" borderId="0" xfId="0" applyFont="1" applyAlignment="1">
      <alignment horizontal="left" vertical="center" indent="2"/>
    </xf>
    <xf numFmtId="0" fontId="7" fillId="0" borderId="0" xfId="0" applyFont="1" applyAlignment="1">
      <alignment vertical="center"/>
    </xf>
    <xf numFmtId="0" fontId="6" fillId="0" borderId="0" xfId="0" applyFont="1" applyAlignment="1">
      <alignment horizontal="center" vertical="center"/>
    </xf>
    <xf numFmtId="0" fontId="2" fillId="0" borderId="0" xfId="0" applyFont="1" applyAlignment="1">
      <alignment horizontal="left" vertical="center" indent="1"/>
    </xf>
    <xf numFmtId="0" fontId="3" fillId="0" borderId="0" xfId="0" applyFont="1"/>
    <xf numFmtId="0" fontId="3" fillId="0" borderId="0" xfId="0" applyFont="1" applyAlignment="1">
      <alignment horizontal="center" vertical="center"/>
    </xf>
    <xf numFmtId="0" fontId="2" fillId="0" borderId="0" xfId="0" applyFont="1" applyAlignment="1">
      <alignment horizontal="right" vertical="top"/>
    </xf>
    <xf numFmtId="0" fontId="8" fillId="0" borderId="0" xfId="0" applyFont="1" applyAlignment="1">
      <alignment horizontal="left" vertical="top" wrapText="1"/>
    </xf>
    <xf numFmtId="0" fontId="9" fillId="0" borderId="0" xfId="0" applyFont="1" applyAlignment="1">
      <alignment vertical="center"/>
    </xf>
    <xf numFmtId="0" fontId="9" fillId="0" borderId="0" xfId="0" applyFont="1" applyAlignment="1">
      <alignment horizontal="left" vertical="center"/>
    </xf>
    <xf numFmtId="0" fontId="3" fillId="0" borderId="1" xfId="0" applyFont="1" applyBorder="1" applyAlignment="1">
      <alignment horizontal="center"/>
    </xf>
    <xf numFmtId="0" fontId="1" fillId="2" borderId="4" xfId="0" applyFont="1" applyFill="1" applyBorder="1"/>
    <xf numFmtId="0" fontId="10" fillId="2" borderId="4" xfId="0" applyFont="1" applyFill="1" applyBorder="1" applyAlignment="1">
      <alignment horizontal="center" vertical="center"/>
    </xf>
    <xf numFmtId="0" fontId="10" fillId="3" borderId="4" xfId="0" applyFont="1" applyFill="1" applyBorder="1" applyAlignment="1">
      <alignment horizontal="center" vertical="center"/>
    </xf>
    <xf numFmtId="0" fontId="1" fillId="3" borderId="4" xfId="0" applyFont="1" applyFill="1" applyBorder="1" applyAlignment="1">
      <alignment vertical="center"/>
    </xf>
    <xf numFmtId="0" fontId="10" fillId="2" borderId="4" xfId="0" applyFont="1" applyFill="1" applyBorder="1" applyAlignment="1">
      <alignment horizontal="center"/>
    </xf>
    <xf numFmtId="0" fontId="10" fillId="3" borderId="4" xfId="0" applyFont="1" applyFill="1" applyBorder="1" applyAlignment="1">
      <alignment horizontal="center"/>
    </xf>
    <xf numFmtId="0" fontId="2" fillId="2" borderId="4" xfId="0" applyFont="1" applyFill="1" applyBorder="1" applyAlignment="1">
      <alignment horizontal="center" vertical="center"/>
    </xf>
    <xf numFmtId="0" fontId="11" fillId="0" borderId="0" xfId="0" applyFont="1" applyAlignment="1">
      <alignment horizontal="left"/>
    </xf>
    <xf numFmtId="0" fontId="8" fillId="0" borderId="0" xfId="0" applyFont="1" applyAlignment="1">
      <alignment horizontal="left" vertical="top"/>
    </xf>
    <xf numFmtId="0" fontId="1" fillId="0" borderId="0" xfId="0" applyFont="1" applyAlignment="1">
      <alignment horizontal="left" vertical="top" wrapText="1"/>
    </xf>
    <xf numFmtId="0" fontId="11" fillId="0" borderId="0" xfId="0" applyFont="1" applyAlignment="1">
      <alignment horizontal="left" vertical="top" wrapText="1"/>
    </xf>
    <xf numFmtId="0" fontId="11" fillId="0" borderId="0" xfId="0" applyFont="1" applyAlignment="1">
      <alignment horizontal="left" vertical="top"/>
    </xf>
    <xf numFmtId="0" fontId="1" fillId="0" borderId="0" xfId="0" applyFont="1" applyAlignment="1">
      <alignment vertical="center"/>
    </xf>
    <xf numFmtId="0" fontId="11" fillId="0" borderId="2" xfId="0" applyFont="1" applyBorder="1" applyAlignment="1">
      <alignment horizontal="left" vertical="top"/>
    </xf>
    <xf numFmtId="0" fontId="11" fillId="0" borderId="7" xfId="0" applyFont="1" applyBorder="1" applyAlignment="1">
      <alignment horizontal="left" vertical="top"/>
    </xf>
    <xf numFmtId="0" fontId="11" fillId="0" borderId="3" xfId="0" applyFont="1" applyBorder="1" applyAlignment="1">
      <alignment horizontal="left" vertical="top"/>
    </xf>
    <xf numFmtId="0" fontId="11" fillId="0" borderId="2" xfId="0" applyFont="1" applyBorder="1" applyAlignment="1">
      <alignment horizontal="left" vertical="top" wrapText="1"/>
    </xf>
    <xf numFmtId="0" fontId="11" fillId="0" borderId="7" xfId="0" applyFont="1" applyBorder="1" applyAlignment="1">
      <alignment horizontal="left" vertical="top" wrapText="1"/>
    </xf>
    <xf numFmtId="0" fontId="11" fillId="0" borderId="3" xfId="0" applyFont="1" applyBorder="1" applyAlignment="1">
      <alignment horizontal="left" vertical="top" wrapText="1"/>
    </xf>
    <xf numFmtId="0" fontId="8" fillId="0" borderId="2" xfId="0" applyFont="1" applyBorder="1" applyAlignment="1">
      <alignment horizontal="left" vertical="top" wrapText="1"/>
    </xf>
    <xf numFmtId="0" fontId="8" fillId="0" borderId="7" xfId="0" applyFont="1" applyBorder="1" applyAlignment="1">
      <alignment horizontal="left" vertical="top" wrapText="1"/>
    </xf>
    <xf numFmtId="0" fontId="8" fillId="0" borderId="3" xfId="0" applyFont="1" applyBorder="1" applyAlignment="1">
      <alignment horizontal="left" vertical="top" wrapText="1"/>
    </xf>
    <xf numFmtId="0" fontId="2" fillId="0" borderId="0" xfId="0" applyFont="1" applyAlignment="1">
      <alignment horizontal="center" vertical="center" wrapText="1"/>
    </xf>
    <xf numFmtId="0" fontId="8" fillId="0" borderId="2" xfId="0" applyFont="1" applyBorder="1" applyAlignment="1">
      <alignment horizontal="left" vertical="top"/>
    </xf>
    <xf numFmtId="0" fontId="8" fillId="0" borderId="7" xfId="0" applyFont="1" applyBorder="1" applyAlignment="1">
      <alignment horizontal="left" vertical="top"/>
    </xf>
    <xf numFmtId="0" fontId="8" fillId="0" borderId="3" xfId="0" applyFont="1" applyBorder="1" applyAlignment="1">
      <alignment horizontal="left" vertical="top"/>
    </xf>
    <xf numFmtId="0" fontId="11" fillId="0" borderId="0" xfId="0" applyFont="1" applyAlignment="1">
      <alignment horizontal="left" vertical="top" wrapText="1"/>
    </xf>
    <xf numFmtId="0" fontId="11" fillId="0" borderId="2" xfId="0" applyFont="1" applyBorder="1" applyAlignment="1">
      <alignment horizontal="left"/>
    </xf>
    <xf numFmtId="0" fontId="11" fillId="0" borderId="7" xfId="0" applyFont="1" applyBorder="1" applyAlignment="1">
      <alignment horizontal="left"/>
    </xf>
    <xf numFmtId="0" fontId="11" fillId="0" borderId="3" xfId="0" applyFont="1" applyBorder="1" applyAlignment="1">
      <alignment horizontal="left"/>
    </xf>
    <xf numFmtId="0" fontId="8" fillId="0" borderId="0" xfId="0"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top" wrapText="1"/>
    </xf>
    <xf numFmtId="0" fontId="9" fillId="0" borderId="0" xfId="0" applyFont="1" applyAlignment="1">
      <alignment horizontal="left" vertical="top"/>
    </xf>
    <xf numFmtId="2" fontId="2" fillId="0" borderId="5" xfId="0" applyNumberFormat="1" applyFont="1" applyBorder="1" applyAlignment="1">
      <alignment horizontal="center" vertical="center"/>
    </xf>
    <xf numFmtId="2" fontId="2" fillId="0" borderId="6" xfId="0" applyNumberFormat="1" applyFont="1" applyBorder="1" applyAlignment="1">
      <alignment horizontal="center" vertical="center"/>
    </xf>
    <xf numFmtId="0" fontId="11" fillId="0" borderId="2" xfId="0" applyFont="1" applyBorder="1" applyAlignment="1">
      <alignment horizontal="left" vertical="center" wrapText="1"/>
    </xf>
    <xf numFmtId="0" fontId="11" fillId="0" borderId="7" xfId="0" applyFont="1" applyBorder="1" applyAlignment="1">
      <alignment horizontal="left" vertical="center" wrapText="1"/>
    </xf>
    <xf numFmtId="0" fontId="11" fillId="0" borderId="3" xfId="0" applyFont="1" applyBorder="1" applyAlignment="1">
      <alignment horizontal="left" vertical="center" wrapText="1"/>
    </xf>
    <xf numFmtId="0" fontId="11" fillId="0" borderId="2" xfId="0" applyFont="1" applyBorder="1" applyAlignment="1">
      <alignment horizontal="center"/>
    </xf>
    <xf numFmtId="0" fontId="11" fillId="0" borderId="7" xfId="0" applyFont="1" applyBorder="1" applyAlignment="1">
      <alignment horizontal="center"/>
    </xf>
    <xf numFmtId="0" fontId="11" fillId="0" borderId="3" xfId="0" applyFont="1" applyBorder="1" applyAlignment="1">
      <alignment horizontal="center"/>
    </xf>
    <xf numFmtId="0" fontId="11" fillId="0" borderId="2" xfId="0" applyFont="1" applyBorder="1" applyAlignment="1">
      <alignment horizontal="left" vertical="center"/>
    </xf>
    <xf numFmtId="0" fontId="11" fillId="0" borderId="7" xfId="0" applyFont="1" applyBorder="1" applyAlignment="1">
      <alignment horizontal="left" vertical="center"/>
    </xf>
    <xf numFmtId="0" fontId="11" fillId="0" borderId="3" xfId="0" applyFont="1" applyBorder="1" applyAlignment="1">
      <alignment horizontal="left" vertical="center"/>
    </xf>
    <xf numFmtId="0" fontId="11" fillId="0" borderId="2" xfId="0" applyFont="1" applyBorder="1" applyAlignment="1">
      <alignment vertical="center" wrapText="1"/>
    </xf>
    <xf numFmtId="0" fontId="11" fillId="0" borderId="7" xfId="0" applyFont="1" applyBorder="1" applyAlignment="1">
      <alignment vertical="center" wrapText="1"/>
    </xf>
    <xf numFmtId="0" fontId="11" fillId="0" borderId="3" xfId="0" applyFont="1" applyBorder="1" applyAlignment="1">
      <alignment vertical="center" wrapText="1"/>
    </xf>
    <xf numFmtId="0" fontId="12" fillId="0" borderId="2" xfId="0" applyFont="1" applyBorder="1" applyAlignment="1">
      <alignment horizontal="left" vertical="top" wrapText="1"/>
    </xf>
    <xf numFmtId="0" fontId="12" fillId="0" borderId="7" xfId="0" applyFont="1" applyBorder="1" applyAlignment="1">
      <alignment horizontal="left" vertical="top" wrapText="1"/>
    </xf>
    <xf numFmtId="0" fontId="12" fillId="0" borderId="3" xfId="0" applyFont="1" applyBorder="1" applyAlignment="1">
      <alignment horizontal="left" vertical="top" wrapText="1"/>
    </xf>
    <xf numFmtId="0" fontId="8" fillId="0" borderId="0" xfId="0" applyFont="1" applyAlignment="1">
      <alignment horizontal="left" vertical="top"/>
    </xf>
    <xf numFmtId="0" fontId="2" fillId="0" borderId="0" xfId="0" applyFont="1" applyAlignment="1">
      <alignment horizontal="left" vertical="center" wrapText="1"/>
    </xf>
    <xf numFmtId="0" fontId="13" fillId="0" borderId="2" xfId="0" applyFont="1" applyBorder="1" applyAlignment="1">
      <alignment horizontal="left" vertical="top" wrapText="1"/>
    </xf>
    <xf numFmtId="0" fontId="13" fillId="0" borderId="7" xfId="0" applyFont="1" applyBorder="1" applyAlignment="1">
      <alignment horizontal="left" vertical="top" wrapText="1"/>
    </xf>
    <xf numFmtId="0" fontId="13" fillId="0" borderId="3" xfId="0" applyFont="1" applyBorder="1" applyAlignment="1">
      <alignment horizontal="left" vertical="top" wrapText="1"/>
    </xf>
    <xf numFmtId="0" fontId="6" fillId="0" borderId="0" xfId="0" applyFont="1" applyAlignment="1">
      <alignment horizontal="center" vertical="center"/>
    </xf>
    <xf numFmtId="0" fontId="3" fillId="0" borderId="2" xfId="0" applyFont="1" applyBorder="1" applyAlignment="1">
      <alignment horizontal="center"/>
    </xf>
    <xf numFmtId="0" fontId="3"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40926-1AB1-4E71-A5B7-F9A1C816D4F2}">
  <dimension ref="A1:AD240"/>
  <sheetViews>
    <sheetView tabSelected="1" topLeftCell="A230" zoomScaleNormal="100" workbookViewId="0">
      <selection activeCell="E249" sqref="E249"/>
    </sheetView>
  </sheetViews>
  <sheetFormatPr defaultRowHeight="13.8" x14ac:dyDescent="0.25"/>
  <cols>
    <col min="1" max="1" width="51.44140625" style="1" customWidth="1"/>
    <col min="2" max="2" width="7" style="1" customWidth="1"/>
    <col min="3" max="3" width="7.88671875" style="1" customWidth="1"/>
    <col min="4" max="4" width="6.88671875" style="1" customWidth="1"/>
    <col min="5" max="5" width="8.88671875" style="1" customWidth="1"/>
    <col min="6" max="6" width="8.77734375" style="1" customWidth="1"/>
    <col min="7" max="7" width="7.44140625" style="1" bestFit="1" customWidth="1"/>
    <col min="8" max="8" width="8.33203125" style="1" bestFit="1" customWidth="1"/>
    <col min="9" max="9" width="9.77734375" style="1" bestFit="1" customWidth="1"/>
    <col min="10" max="10" width="11" style="1" bestFit="1" customWidth="1"/>
    <col min="11" max="16384" width="8.88671875" style="1"/>
  </cols>
  <sheetData>
    <row r="1" spans="1:11" ht="30" x14ac:dyDescent="0.25">
      <c r="A1" s="61" t="s">
        <v>0</v>
      </c>
      <c r="B1" s="61"/>
      <c r="C1" s="61"/>
      <c r="D1" s="61"/>
    </row>
    <row r="3" spans="1:11" ht="16.2" thickBot="1" x14ac:dyDescent="0.3">
      <c r="A3" s="2" t="s">
        <v>25</v>
      </c>
      <c r="B3" s="3">
        <v>1</v>
      </c>
      <c r="C3" s="3">
        <v>2</v>
      </c>
      <c r="D3" s="3">
        <v>3</v>
      </c>
      <c r="E3" s="3">
        <v>4</v>
      </c>
      <c r="F3" s="3">
        <v>5</v>
      </c>
      <c r="G3" s="4" t="s">
        <v>23</v>
      </c>
      <c r="H3" s="4"/>
      <c r="I3" s="4"/>
    </row>
    <row r="4" spans="1:11" ht="15.6" thickTop="1" x14ac:dyDescent="0.25">
      <c r="A4" s="5" t="s">
        <v>24</v>
      </c>
      <c r="B4" s="6"/>
      <c r="C4" s="6"/>
      <c r="D4" s="6">
        <v>1</v>
      </c>
      <c r="E4" s="6">
        <v>4</v>
      </c>
      <c r="F4" s="6">
        <v>8</v>
      </c>
      <c r="G4" s="7">
        <f>SUM(B4:F4)</f>
        <v>13</v>
      </c>
      <c r="H4" s="62">
        <f>SUM(G5/G4)</f>
        <v>4.5384615384615383</v>
      </c>
      <c r="I4" s="4"/>
    </row>
    <row r="5" spans="1:11" ht="14.4" thickBot="1" x14ac:dyDescent="0.3">
      <c r="A5" s="8" t="s">
        <v>22</v>
      </c>
      <c r="B5" s="9">
        <f>SUM(B3*B4)</f>
        <v>0</v>
      </c>
      <c r="C5" s="9">
        <f t="shared" ref="C5:F5" si="0">SUM(C3*C4)</f>
        <v>0</v>
      </c>
      <c r="D5" s="9">
        <f t="shared" si="0"/>
        <v>3</v>
      </c>
      <c r="E5" s="9">
        <f>SUM(E3*E4)</f>
        <v>16</v>
      </c>
      <c r="F5" s="9">
        <f t="shared" si="0"/>
        <v>40</v>
      </c>
      <c r="G5" s="10">
        <f>SUM(B5:F5)</f>
        <v>59</v>
      </c>
      <c r="H5" s="63"/>
    </row>
    <row r="6" spans="1:11" ht="16.2" thickTop="1" x14ac:dyDescent="0.25">
      <c r="A6" s="8"/>
      <c r="B6" s="4"/>
      <c r="C6" s="4"/>
      <c r="D6" s="4"/>
      <c r="E6" s="4"/>
      <c r="F6" s="4"/>
      <c r="G6" s="4"/>
      <c r="H6" s="11"/>
    </row>
    <row r="7" spans="1:11" ht="34.799999999999997" customHeight="1" x14ac:dyDescent="0.25">
      <c r="A7" s="23" t="s">
        <v>1</v>
      </c>
      <c r="B7" s="73" t="s">
        <v>2</v>
      </c>
      <c r="C7" s="74"/>
      <c r="D7" s="74"/>
      <c r="E7" s="74"/>
      <c r="F7" s="74"/>
      <c r="G7" s="74"/>
      <c r="H7" s="74"/>
      <c r="I7" s="74"/>
      <c r="J7" s="74"/>
      <c r="K7" s="75"/>
    </row>
    <row r="8" spans="1:11" ht="15.6" x14ac:dyDescent="0.25">
      <c r="A8" s="23"/>
      <c r="B8" s="44" t="s">
        <v>80</v>
      </c>
      <c r="C8" s="45"/>
      <c r="D8" s="45"/>
      <c r="E8" s="45"/>
      <c r="F8" s="45"/>
      <c r="G8" s="45"/>
      <c r="H8" s="45"/>
      <c r="I8" s="45"/>
      <c r="J8" s="45"/>
      <c r="K8" s="46"/>
    </row>
    <row r="9" spans="1:11" ht="15" x14ac:dyDescent="0.25">
      <c r="A9" s="13"/>
    </row>
    <row r="10" spans="1:11" ht="16.2" thickBot="1" x14ac:dyDescent="0.3">
      <c r="A10" s="2" t="s">
        <v>26</v>
      </c>
      <c r="B10" s="3">
        <v>1</v>
      </c>
      <c r="C10" s="3">
        <v>2</v>
      </c>
      <c r="D10" s="3">
        <v>3</v>
      </c>
      <c r="E10" s="3">
        <v>4</v>
      </c>
      <c r="F10" s="3">
        <v>5</v>
      </c>
      <c r="G10" s="4" t="s">
        <v>23</v>
      </c>
      <c r="H10" s="4"/>
    </row>
    <row r="11" spans="1:11" ht="15.6" thickTop="1" x14ac:dyDescent="0.25">
      <c r="A11" s="5" t="s">
        <v>24</v>
      </c>
      <c r="B11" s="6"/>
      <c r="C11" s="6"/>
      <c r="D11" s="6"/>
      <c r="E11" s="6">
        <v>4</v>
      </c>
      <c r="F11" s="6">
        <v>9</v>
      </c>
      <c r="G11" s="7">
        <f>SUM(B11:F11)</f>
        <v>13</v>
      </c>
      <c r="H11" s="62">
        <f>SUM(G12/G11)</f>
        <v>4.6923076923076925</v>
      </c>
    </row>
    <row r="12" spans="1:11" ht="14.4" thickBot="1" x14ac:dyDescent="0.3">
      <c r="A12" s="8" t="s">
        <v>22</v>
      </c>
      <c r="B12" s="9">
        <f>SUM(B10*B11)</f>
        <v>0</v>
      </c>
      <c r="C12" s="9">
        <f t="shared" ref="C12:F12" si="1">SUM(C10*C11)</f>
        <v>0</v>
      </c>
      <c r="D12" s="9">
        <f t="shared" si="1"/>
        <v>0</v>
      </c>
      <c r="E12" s="9">
        <f t="shared" si="1"/>
        <v>16</v>
      </c>
      <c r="F12" s="9">
        <f t="shared" si="1"/>
        <v>45</v>
      </c>
      <c r="G12" s="10">
        <f>SUM(B12:F12)</f>
        <v>61</v>
      </c>
      <c r="H12" s="63"/>
    </row>
    <row r="13" spans="1:11" ht="19.2" customHeight="1" thickTop="1" x14ac:dyDescent="0.25">
      <c r="A13" s="13"/>
    </row>
    <row r="14" spans="1:11" ht="36" customHeight="1" x14ac:dyDescent="0.25">
      <c r="A14" s="23" t="s">
        <v>1</v>
      </c>
      <c r="B14" s="64" t="s">
        <v>3</v>
      </c>
      <c r="C14" s="65"/>
      <c r="D14" s="65"/>
      <c r="E14" s="65"/>
      <c r="F14" s="65"/>
      <c r="G14" s="65"/>
      <c r="H14" s="65"/>
      <c r="I14" s="65"/>
      <c r="J14" s="65"/>
      <c r="K14" s="66"/>
    </row>
    <row r="15" spans="1:11" ht="15.6" x14ac:dyDescent="0.25">
      <c r="A15" s="23"/>
      <c r="B15" s="44" t="s">
        <v>81</v>
      </c>
      <c r="C15" s="45"/>
      <c r="D15" s="45"/>
      <c r="E15" s="45"/>
      <c r="F15" s="45"/>
      <c r="G15" s="45"/>
      <c r="H15" s="45"/>
      <c r="I15" s="45"/>
      <c r="J15" s="45"/>
      <c r="K15" s="46"/>
    </row>
    <row r="16" spans="1:11" ht="15.6" x14ac:dyDescent="0.25">
      <c r="A16" s="23"/>
      <c r="B16" s="44" t="s">
        <v>109</v>
      </c>
      <c r="C16" s="45"/>
      <c r="D16" s="45"/>
      <c r="E16" s="45"/>
      <c r="F16" s="45"/>
      <c r="G16" s="45"/>
      <c r="H16" s="45"/>
      <c r="I16" s="45"/>
      <c r="J16" s="45"/>
      <c r="K16" s="46"/>
    </row>
    <row r="17" spans="1:16" ht="15" x14ac:dyDescent="0.25">
      <c r="A17" s="14"/>
    </row>
    <row r="18" spans="1:16" ht="16.2" thickBot="1" x14ac:dyDescent="0.3">
      <c r="A18" s="2" t="s">
        <v>27</v>
      </c>
      <c r="B18" s="3">
        <v>1</v>
      </c>
      <c r="C18" s="3">
        <v>2</v>
      </c>
      <c r="D18" s="3">
        <v>3</v>
      </c>
      <c r="E18" s="3">
        <v>4</v>
      </c>
      <c r="F18" s="3">
        <v>5</v>
      </c>
      <c r="G18" s="4" t="s">
        <v>23</v>
      </c>
      <c r="H18" s="4"/>
    </row>
    <row r="19" spans="1:16" ht="15.6" thickTop="1" x14ac:dyDescent="0.25">
      <c r="A19" s="5" t="s">
        <v>24</v>
      </c>
      <c r="B19" s="6"/>
      <c r="C19" s="6"/>
      <c r="D19" s="6">
        <v>1</v>
      </c>
      <c r="E19" s="6">
        <v>4</v>
      </c>
      <c r="F19" s="6">
        <v>8</v>
      </c>
      <c r="G19" s="7">
        <f>SUM(B19:F19)</f>
        <v>13</v>
      </c>
      <c r="H19" s="62">
        <f>SUM(G20/G19)</f>
        <v>4.5384615384615383</v>
      </c>
    </row>
    <row r="20" spans="1:16" ht="14.4" thickBot="1" x14ac:dyDescent="0.3">
      <c r="A20" s="8" t="s">
        <v>22</v>
      </c>
      <c r="B20" s="9">
        <f>SUM(B18*B19)</f>
        <v>0</v>
      </c>
      <c r="C20" s="9">
        <f t="shared" ref="C20:F20" si="2">SUM(C18*C19)</f>
        <v>0</v>
      </c>
      <c r="D20" s="9">
        <f t="shared" si="2"/>
        <v>3</v>
      </c>
      <c r="E20" s="9">
        <f t="shared" si="2"/>
        <v>16</v>
      </c>
      <c r="F20" s="9">
        <f t="shared" si="2"/>
        <v>40</v>
      </c>
      <c r="G20" s="10">
        <f>SUM(B20:F20)</f>
        <v>59</v>
      </c>
      <c r="H20" s="63"/>
    </row>
    <row r="21" spans="1:16" ht="15.6" thickTop="1" x14ac:dyDescent="0.25">
      <c r="A21" s="13"/>
    </row>
    <row r="22" spans="1:16" ht="48.6" customHeight="1" x14ac:dyDescent="0.25">
      <c r="A22" s="23" t="s">
        <v>1</v>
      </c>
      <c r="B22" s="64" t="s">
        <v>4</v>
      </c>
      <c r="C22" s="65"/>
      <c r="D22" s="65"/>
      <c r="E22" s="65"/>
      <c r="F22" s="65"/>
      <c r="G22" s="65"/>
      <c r="H22" s="65"/>
      <c r="I22" s="65"/>
      <c r="J22" s="65"/>
      <c r="K22" s="66"/>
      <c r="L22" s="12"/>
      <c r="M22" s="12"/>
      <c r="N22" s="12"/>
      <c r="O22" s="12"/>
      <c r="P22" s="12"/>
    </row>
    <row r="24" spans="1:16" ht="29.4" customHeight="1" x14ac:dyDescent="0.25">
      <c r="A24" s="61" t="s">
        <v>5</v>
      </c>
      <c r="B24" s="61"/>
      <c r="C24" s="61"/>
      <c r="D24" s="61"/>
      <c r="E24" s="61"/>
      <c r="F24" s="61"/>
    </row>
    <row r="25" spans="1:16" ht="16.2" customHeight="1" x14ac:dyDescent="0.25">
      <c r="A25" s="13"/>
      <c r="B25" s="3"/>
      <c r="C25" s="3"/>
      <c r="D25" s="3"/>
      <c r="E25" s="3"/>
      <c r="F25" s="3"/>
    </row>
    <row r="26" spans="1:16" ht="16.2" thickBot="1" x14ac:dyDescent="0.3">
      <c r="A26" s="2" t="s">
        <v>28</v>
      </c>
      <c r="B26" s="3">
        <v>1</v>
      </c>
      <c r="C26" s="3">
        <v>2</v>
      </c>
      <c r="D26" s="3">
        <v>3</v>
      </c>
      <c r="E26" s="3">
        <v>4</v>
      </c>
      <c r="F26" s="3">
        <v>5</v>
      </c>
      <c r="G26" s="4" t="s">
        <v>23</v>
      </c>
      <c r="H26" s="4"/>
    </row>
    <row r="27" spans="1:16" ht="15.6" thickTop="1" x14ac:dyDescent="0.25">
      <c r="A27" s="5" t="s">
        <v>24</v>
      </c>
      <c r="B27" s="6"/>
      <c r="C27" s="6"/>
      <c r="D27" s="6">
        <v>1</v>
      </c>
      <c r="E27" s="6">
        <v>4</v>
      </c>
      <c r="F27" s="6">
        <v>8</v>
      </c>
      <c r="G27" s="7">
        <f>SUM(B27:F27)</f>
        <v>13</v>
      </c>
      <c r="H27" s="62">
        <f>SUM(G28/G27)</f>
        <v>4.5384615384615383</v>
      </c>
    </row>
    <row r="28" spans="1:16" ht="14.4" thickBot="1" x14ac:dyDescent="0.3">
      <c r="A28" s="8" t="s">
        <v>22</v>
      </c>
      <c r="B28" s="9">
        <f>SUM(B26*B27)</f>
        <v>0</v>
      </c>
      <c r="C28" s="9">
        <f t="shared" ref="C28:F28" si="3">SUM(C26*C27)</f>
        <v>0</v>
      </c>
      <c r="D28" s="9">
        <f t="shared" si="3"/>
        <v>3</v>
      </c>
      <c r="E28" s="9">
        <f t="shared" si="3"/>
        <v>16</v>
      </c>
      <c r="F28" s="9">
        <f t="shared" si="3"/>
        <v>40</v>
      </c>
      <c r="G28" s="10">
        <f>SUM(B28:F28)</f>
        <v>59</v>
      </c>
      <c r="H28" s="63"/>
    </row>
    <row r="29" spans="1:16" ht="15.6" thickTop="1" x14ac:dyDescent="0.25">
      <c r="A29" s="13"/>
    </row>
    <row r="30" spans="1:16" ht="33.6" customHeight="1" x14ac:dyDescent="0.25">
      <c r="A30" s="23" t="s">
        <v>1</v>
      </c>
      <c r="B30" s="64" t="s">
        <v>10</v>
      </c>
      <c r="C30" s="65"/>
      <c r="D30" s="65"/>
      <c r="E30" s="65"/>
      <c r="F30" s="65"/>
      <c r="G30" s="65"/>
      <c r="H30" s="65"/>
      <c r="I30" s="65"/>
      <c r="J30" s="65"/>
      <c r="K30" s="66"/>
    </row>
    <row r="31" spans="1:16" ht="15.6" x14ac:dyDescent="0.25">
      <c r="A31" s="23"/>
      <c r="B31" s="44" t="s">
        <v>82</v>
      </c>
      <c r="C31" s="45"/>
      <c r="D31" s="45"/>
      <c r="E31" s="45"/>
      <c r="F31" s="45"/>
      <c r="G31" s="45"/>
      <c r="H31" s="45"/>
      <c r="I31" s="45"/>
      <c r="J31" s="45"/>
      <c r="K31" s="46"/>
    </row>
    <row r="32" spans="1:16" ht="34.799999999999997" customHeight="1" x14ac:dyDescent="0.25">
      <c r="A32" s="23"/>
      <c r="B32" s="44" t="s">
        <v>122</v>
      </c>
      <c r="C32" s="42"/>
      <c r="D32" s="42"/>
      <c r="E32" s="42"/>
      <c r="F32" s="42"/>
      <c r="G32" s="42"/>
      <c r="H32" s="42"/>
      <c r="I32" s="42"/>
      <c r="J32" s="42"/>
      <c r="K32" s="43"/>
    </row>
    <row r="33" spans="1:11" ht="15" x14ac:dyDescent="0.3">
      <c r="A33" s="13"/>
      <c r="B33" s="55" t="s">
        <v>127</v>
      </c>
      <c r="C33" s="56"/>
      <c r="D33" s="56"/>
      <c r="E33" s="56"/>
      <c r="F33" s="56"/>
      <c r="G33" s="56"/>
      <c r="H33" s="56"/>
      <c r="I33" s="56"/>
      <c r="J33" s="56"/>
      <c r="K33" s="57"/>
    </row>
    <row r="34" spans="1:11" ht="15" x14ac:dyDescent="0.3">
      <c r="A34" s="13"/>
      <c r="B34" s="35"/>
      <c r="C34" s="35"/>
      <c r="D34" s="35"/>
      <c r="E34" s="35"/>
      <c r="F34" s="35"/>
      <c r="G34" s="35"/>
      <c r="H34" s="35"/>
      <c r="I34" s="35"/>
      <c r="J34" s="35"/>
      <c r="K34" s="35"/>
    </row>
    <row r="35" spans="1:11" ht="16.2" thickBot="1" x14ac:dyDescent="0.3">
      <c r="A35" s="2" t="s">
        <v>29</v>
      </c>
      <c r="B35" s="3">
        <v>1</v>
      </c>
      <c r="C35" s="3">
        <v>2</v>
      </c>
      <c r="D35" s="3">
        <v>3</v>
      </c>
      <c r="E35" s="3">
        <v>4</v>
      </c>
      <c r="F35" s="3">
        <v>5</v>
      </c>
      <c r="G35" s="4" t="s">
        <v>23</v>
      </c>
      <c r="H35" s="4"/>
    </row>
    <row r="36" spans="1:11" ht="15.6" thickTop="1" x14ac:dyDescent="0.25">
      <c r="A36" s="5" t="s">
        <v>24</v>
      </c>
      <c r="B36" s="6"/>
      <c r="C36" s="6"/>
      <c r="D36" s="6">
        <v>3</v>
      </c>
      <c r="E36" s="6">
        <v>4</v>
      </c>
      <c r="F36" s="6">
        <v>6</v>
      </c>
      <c r="G36" s="7">
        <f>SUM(B36:F36)</f>
        <v>13</v>
      </c>
      <c r="H36" s="62">
        <f>SUM(G37/G36)</f>
        <v>4.2307692307692308</v>
      </c>
    </row>
    <row r="37" spans="1:11" ht="14.4" thickBot="1" x14ac:dyDescent="0.3">
      <c r="A37" s="8" t="s">
        <v>22</v>
      </c>
      <c r="B37" s="9">
        <f>SUM(B35*B36)</f>
        <v>0</v>
      </c>
      <c r="C37" s="9">
        <f t="shared" ref="C37:F37" si="4">SUM(C35*C36)</f>
        <v>0</v>
      </c>
      <c r="D37" s="9">
        <f t="shared" si="4"/>
        <v>9</v>
      </c>
      <c r="E37" s="9">
        <f t="shared" si="4"/>
        <v>16</v>
      </c>
      <c r="F37" s="9">
        <f t="shared" si="4"/>
        <v>30</v>
      </c>
      <c r="G37" s="10">
        <f>SUM(B37:F37)</f>
        <v>55</v>
      </c>
      <c r="H37" s="63"/>
    </row>
    <row r="38" spans="1:11" ht="15.6" thickTop="1" x14ac:dyDescent="0.25">
      <c r="A38" s="13"/>
      <c r="B38" s="3"/>
      <c r="C38" s="3"/>
      <c r="D38" s="3"/>
      <c r="E38" s="3"/>
      <c r="F38" s="3"/>
    </row>
    <row r="39" spans="1:11" ht="33" customHeight="1" x14ac:dyDescent="0.25">
      <c r="A39" s="23" t="s">
        <v>1</v>
      </c>
      <c r="B39" s="64" t="s">
        <v>11</v>
      </c>
      <c r="C39" s="65"/>
      <c r="D39" s="65"/>
      <c r="E39" s="65"/>
      <c r="F39" s="65"/>
      <c r="G39" s="65"/>
      <c r="H39" s="65"/>
      <c r="I39" s="65"/>
      <c r="J39" s="65"/>
      <c r="K39" s="66"/>
    </row>
    <row r="40" spans="1:11" ht="15.6" x14ac:dyDescent="0.25">
      <c r="A40" s="23"/>
      <c r="B40" s="44" t="s">
        <v>83</v>
      </c>
      <c r="C40" s="45"/>
      <c r="D40" s="45"/>
      <c r="E40" s="45"/>
      <c r="F40" s="45"/>
      <c r="G40" s="45"/>
      <c r="H40" s="45"/>
      <c r="I40" s="45"/>
      <c r="J40" s="45"/>
      <c r="K40" s="46"/>
    </row>
    <row r="41" spans="1:11" ht="15.6" x14ac:dyDescent="0.25">
      <c r="A41" s="23"/>
      <c r="B41" s="41" t="s">
        <v>95</v>
      </c>
      <c r="C41" s="42"/>
      <c r="D41" s="42"/>
      <c r="E41" s="42"/>
      <c r="F41" s="42"/>
      <c r="G41" s="42"/>
      <c r="H41" s="42"/>
      <c r="I41" s="42"/>
      <c r="J41" s="42"/>
      <c r="K41" s="43"/>
    </row>
    <row r="42" spans="1:11" ht="15.6" x14ac:dyDescent="0.25">
      <c r="A42" s="23"/>
      <c r="B42" s="41" t="s">
        <v>110</v>
      </c>
      <c r="C42" s="42"/>
      <c r="D42" s="42"/>
      <c r="E42" s="42"/>
      <c r="F42" s="42"/>
      <c r="G42" s="42"/>
      <c r="H42" s="42"/>
      <c r="I42" s="42"/>
      <c r="J42" s="42"/>
      <c r="K42" s="43"/>
    </row>
    <row r="43" spans="1:11" ht="15" x14ac:dyDescent="0.3">
      <c r="A43" s="13"/>
      <c r="B43" s="55" t="s">
        <v>139</v>
      </c>
      <c r="C43" s="56"/>
      <c r="D43" s="56"/>
      <c r="E43" s="56"/>
      <c r="F43" s="56"/>
      <c r="G43" s="56"/>
      <c r="H43" s="56"/>
      <c r="I43" s="56"/>
      <c r="J43" s="56"/>
      <c r="K43" s="57"/>
    </row>
    <row r="44" spans="1:11" ht="15" x14ac:dyDescent="0.3">
      <c r="A44" s="13"/>
      <c r="B44" s="67"/>
      <c r="C44" s="68"/>
      <c r="D44" s="68"/>
      <c r="E44" s="68"/>
      <c r="F44" s="68"/>
      <c r="G44" s="68"/>
      <c r="H44" s="68"/>
      <c r="I44" s="68"/>
      <c r="J44" s="68"/>
      <c r="K44" s="69"/>
    </row>
    <row r="45" spans="1:11" ht="15" x14ac:dyDescent="0.3">
      <c r="A45" s="13"/>
      <c r="B45" s="67"/>
      <c r="C45" s="68"/>
      <c r="D45" s="68"/>
      <c r="E45" s="68"/>
      <c r="F45" s="68"/>
      <c r="G45" s="68"/>
      <c r="H45" s="68"/>
      <c r="I45" s="68"/>
      <c r="J45" s="68"/>
      <c r="K45" s="69"/>
    </row>
    <row r="46" spans="1:11" ht="15" x14ac:dyDescent="0.3">
      <c r="A46" s="13"/>
      <c r="B46" s="35"/>
      <c r="C46" s="35"/>
      <c r="D46" s="35"/>
      <c r="E46" s="35"/>
      <c r="F46" s="35"/>
      <c r="G46" s="35"/>
      <c r="H46" s="35"/>
      <c r="I46" s="35"/>
      <c r="J46" s="35"/>
      <c r="K46" s="35"/>
    </row>
    <row r="47" spans="1:11" ht="16.2" thickBot="1" x14ac:dyDescent="0.3">
      <c r="A47" s="2" t="s">
        <v>30</v>
      </c>
      <c r="B47" s="3">
        <v>1</v>
      </c>
      <c r="C47" s="3">
        <v>2</v>
      </c>
      <c r="D47" s="3">
        <v>3</v>
      </c>
      <c r="E47" s="3">
        <v>4</v>
      </c>
      <c r="F47" s="3">
        <v>5</v>
      </c>
      <c r="G47" s="4" t="s">
        <v>23</v>
      </c>
      <c r="H47" s="4"/>
    </row>
    <row r="48" spans="1:11" ht="16.2" customHeight="1" thickTop="1" x14ac:dyDescent="0.25">
      <c r="A48" s="5" t="s">
        <v>24</v>
      </c>
      <c r="B48" s="6">
        <v>1</v>
      </c>
      <c r="C48" s="6"/>
      <c r="D48" s="6">
        <v>4</v>
      </c>
      <c r="E48" s="6">
        <v>3</v>
      </c>
      <c r="F48" s="6">
        <v>3</v>
      </c>
      <c r="G48" s="7">
        <f>SUM(B48:F48)</f>
        <v>11</v>
      </c>
      <c r="H48" s="62">
        <f>SUM(G49/G48)</f>
        <v>3.6363636363636362</v>
      </c>
    </row>
    <row r="49" spans="1:14" ht="15" customHeight="1" thickBot="1" x14ac:dyDescent="0.3">
      <c r="A49" s="8" t="s">
        <v>22</v>
      </c>
      <c r="B49" s="9">
        <f>SUM(B47*B48)</f>
        <v>1</v>
      </c>
      <c r="C49" s="9">
        <f t="shared" ref="C49:F49" si="5">SUM(C47*C48)</f>
        <v>0</v>
      </c>
      <c r="D49" s="9">
        <f t="shared" si="5"/>
        <v>12</v>
      </c>
      <c r="E49" s="9">
        <f t="shared" si="5"/>
        <v>12</v>
      </c>
      <c r="F49" s="9">
        <f t="shared" si="5"/>
        <v>15</v>
      </c>
      <c r="G49" s="10">
        <f>SUM(B49:F49)</f>
        <v>40</v>
      </c>
      <c r="H49" s="63"/>
    </row>
    <row r="50" spans="1:14" ht="15" customHeight="1" thickTop="1" x14ac:dyDescent="0.25">
      <c r="A50" s="8"/>
      <c r="B50" s="4"/>
      <c r="C50" s="4"/>
      <c r="D50" s="4"/>
      <c r="E50" s="4"/>
      <c r="F50" s="4"/>
      <c r="G50" s="4"/>
      <c r="H50" s="11"/>
    </row>
    <row r="51" spans="1:14" ht="15" customHeight="1" x14ac:dyDescent="0.3">
      <c r="A51" s="2" t="s">
        <v>1</v>
      </c>
      <c r="B51" s="55" t="s">
        <v>65</v>
      </c>
      <c r="C51" s="56"/>
      <c r="D51" s="56"/>
      <c r="E51" s="56"/>
      <c r="F51" s="56"/>
      <c r="G51" s="56"/>
      <c r="H51" s="56"/>
      <c r="I51" s="56"/>
      <c r="J51" s="56"/>
      <c r="K51" s="57"/>
    </row>
    <row r="52" spans="1:14" ht="51" customHeight="1" x14ac:dyDescent="0.25">
      <c r="A52" s="2"/>
      <c r="B52" s="44" t="s">
        <v>96</v>
      </c>
      <c r="C52" s="45"/>
      <c r="D52" s="45"/>
      <c r="E52" s="45"/>
      <c r="F52" s="45"/>
      <c r="G52" s="45"/>
      <c r="H52" s="45"/>
      <c r="I52" s="45"/>
      <c r="J52" s="45"/>
      <c r="K52" s="46"/>
    </row>
    <row r="53" spans="1:14" ht="51" customHeight="1" x14ac:dyDescent="0.25">
      <c r="A53" s="2"/>
      <c r="B53" s="44" t="s">
        <v>111</v>
      </c>
      <c r="C53" s="42"/>
      <c r="D53" s="42"/>
      <c r="E53" s="42"/>
      <c r="F53" s="42"/>
      <c r="G53" s="42"/>
      <c r="H53" s="42"/>
      <c r="I53" s="42"/>
      <c r="J53" s="42"/>
      <c r="K53" s="43"/>
    </row>
    <row r="54" spans="1:14" ht="15" customHeight="1" x14ac:dyDescent="0.3">
      <c r="A54" s="2"/>
      <c r="B54" s="55" t="s">
        <v>128</v>
      </c>
      <c r="C54" s="56"/>
      <c r="D54" s="56"/>
      <c r="E54" s="56"/>
      <c r="F54" s="56"/>
      <c r="G54" s="56"/>
      <c r="H54" s="56"/>
      <c r="I54" s="56"/>
      <c r="J54" s="56"/>
      <c r="K54" s="57"/>
    </row>
    <row r="55" spans="1:14" ht="15" x14ac:dyDescent="0.25">
      <c r="A55" s="13"/>
    </row>
    <row r="56" spans="1:14" ht="16.2" thickBot="1" x14ac:dyDescent="0.3">
      <c r="A56" s="2" t="s">
        <v>31</v>
      </c>
      <c r="B56" s="3">
        <v>1</v>
      </c>
      <c r="C56" s="3">
        <v>2</v>
      </c>
      <c r="D56" s="3">
        <v>3</v>
      </c>
      <c r="E56" s="3">
        <v>4</v>
      </c>
      <c r="F56" s="3">
        <v>5</v>
      </c>
      <c r="G56" s="4" t="s">
        <v>23</v>
      </c>
      <c r="H56" s="4"/>
    </row>
    <row r="57" spans="1:14" ht="16.2" customHeight="1" thickTop="1" x14ac:dyDescent="0.25">
      <c r="A57" s="5" t="s">
        <v>24</v>
      </c>
      <c r="B57" s="6"/>
      <c r="C57" s="6">
        <v>3</v>
      </c>
      <c r="D57" s="6"/>
      <c r="E57" s="6">
        <v>5</v>
      </c>
      <c r="F57" s="6">
        <v>3</v>
      </c>
      <c r="G57" s="7">
        <f>SUM(B57:F57)</f>
        <v>11</v>
      </c>
      <c r="H57" s="62">
        <f>SUM(G58/G57)</f>
        <v>3.7272727272727271</v>
      </c>
    </row>
    <row r="58" spans="1:14" ht="14.4" customHeight="1" thickBot="1" x14ac:dyDescent="0.3">
      <c r="A58" s="8" t="s">
        <v>22</v>
      </c>
      <c r="B58" s="9">
        <f>SUM(B56*B57)</f>
        <v>0</v>
      </c>
      <c r="C58" s="9">
        <f t="shared" ref="C58:F58" si="6">SUM(C56*C57)</f>
        <v>6</v>
      </c>
      <c r="D58" s="9">
        <f t="shared" si="6"/>
        <v>0</v>
      </c>
      <c r="E58" s="9">
        <f t="shared" si="6"/>
        <v>20</v>
      </c>
      <c r="F58" s="9">
        <f t="shared" si="6"/>
        <v>15</v>
      </c>
      <c r="G58" s="10">
        <f>SUM(B58:F58)</f>
        <v>41</v>
      </c>
      <c r="H58" s="63"/>
    </row>
    <row r="59" spans="1:14" ht="16.2" thickTop="1" x14ac:dyDescent="0.25">
      <c r="A59" s="8"/>
      <c r="B59" s="4"/>
      <c r="C59" s="4"/>
      <c r="D59" s="4"/>
      <c r="E59" s="4"/>
      <c r="F59" s="4"/>
      <c r="G59" s="4"/>
      <c r="H59" s="11"/>
    </row>
    <row r="60" spans="1:14" ht="49.2" customHeight="1" x14ac:dyDescent="0.25">
      <c r="A60" s="23" t="s">
        <v>1</v>
      </c>
      <c r="B60" s="64" t="s">
        <v>12</v>
      </c>
      <c r="C60" s="65"/>
      <c r="D60" s="65"/>
      <c r="E60" s="65"/>
      <c r="F60" s="65"/>
      <c r="G60" s="65"/>
      <c r="H60" s="65"/>
      <c r="I60" s="65"/>
      <c r="J60" s="65"/>
      <c r="K60" s="66"/>
      <c r="L60" s="12"/>
      <c r="M60" s="12"/>
      <c r="N60" s="12"/>
    </row>
    <row r="61" spans="1:14" ht="15" x14ac:dyDescent="0.25">
      <c r="A61" s="13"/>
      <c r="B61" s="44" t="s">
        <v>64</v>
      </c>
      <c r="C61" s="45"/>
      <c r="D61" s="45"/>
      <c r="E61" s="45"/>
      <c r="F61" s="45"/>
      <c r="G61" s="45"/>
      <c r="H61" s="45"/>
      <c r="I61" s="45"/>
      <c r="J61" s="45"/>
      <c r="K61" s="46"/>
    </row>
    <row r="62" spans="1:14" ht="15" x14ac:dyDescent="0.25">
      <c r="A62" s="13"/>
      <c r="B62" s="44" t="s">
        <v>84</v>
      </c>
      <c r="C62" s="45"/>
      <c r="D62" s="45"/>
      <c r="E62" s="45"/>
      <c r="F62" s="45"/>
      <c r="G62" s="45"/>
      <c r="H62" s="45"/>
      <c r="I62" s="45"/>
      <c r="J62" s="45"/>
      <c r="K62" s="46"/>
    </row>
    <row r="63" spans="1:14" ht="15" x14ac:dyDescent="0.25">
      <c r="A63" s="13"/>
      <c r="B63" s="44" t="s">
        <v>85</v>
      </c>
      <c r="C63" s="45"/>
      <c r="D63" s="45"/>
      <c r="E63" s="45"/>
      <c r="F63" s="45"/>
      <c r="G63" s="45"/>
      <c r="H63" s="45"/>
      <c r="I63" s="45"/>
      <c r="J63" s="45"/>
      <c r="K63" s="46"/>
    </row>
    <row r="64" spans="1:14" ht="80.400000000000006" customHeight="1" x14ac:dyDescent="0.25">
      <c r="A64" s="13"/>
      <c r="B64" s="44" t="s">
        <v>97</v>
      </c>
      <c r="C64" s="45"/>
      <c r="D64" s="45"/>
      <c r="E64" s="45"/>
      <c r="F64" s="45"/>
      <c r="G64" s="45"/>
      <c r="H64" s="45"/>
      <c r="I64" s="45"/>
      <c r="J64" s="45"/>
      <c r="K64" s="46"/>
    </row>
    <row r="65" spans="1:11" ht="39" customHeight="1" x14ac:dyDescent="0.25">
      <c r="A65" s="13"/>
      <c r="B65" s="44" t="s">
        <v>112</v>
      </c>
      <c r="C65" s="42"/>
      <c r="D65" s="42"/>
      <c r="E65" s="42"/>
      <c r="F65" s="42"/>
      <c r="G65" s="42"/>
      <c r="H65" s="42"/>
      <c r="I65" s="42"/>
      <c r="J65" s="42"/>
      <c r="K65" s="43"/>
    </row>
    <row r="66" spans="1:11" ht="33.6" customHeight="1" thickBot="1" x14ac:dyDescent="0.3">
      <c r="A66" s="2" t="s">
        <v>32</v>
      </c>
      <c r="B66" s="3">
        <v>1</v>
      </c>
      <c r="C66" s="3">
        <v>2</v>
      </c>
      <c r="D66" s="3">
        <v>3</v>
      </c>
      <c r="E66" s="3">
        <v>4</v>
      </c>
      <c r="F66" s="3">
        <v>5</v>
      </c>
      <c r="G66" s="4" t="s">
        <v>23</v>
      </c>
      <c r="H66" s="4"/>
    </row>
    <row r="67" spans="1:11" ht="16.2" customHeight="1" thickTop="1" x14ac:dyDescent="0.25">
      <c r="A67" s="5" t="s">
        <v>24</v>
      </c>
      <c r="B67" s="6"/>
      <c r="C67" s="6">
        <v>2</v>
      </c>
      <c r="D67" s="6">
        <v>2</v>
      </c>
      <c r="E67" s="6">
        <v>3</v>
      </c>
      <c r="F67" s="6">
        <v>5</v>
      </c>
      <c r="G67" s="7">
        <f>SUM(B67:F67)</f>
        <v>12</v>
      </c>
      <c r="H67" s="62">
        <f>SUM(G68/G67)</f>
        <v>3.9166666666666665</v>
      </c>
    </row>
    <row r="68" spans="1:11" ht="14.4" customHeight="1" thickBot="1" x14ac:dyDescent="0.3">
      <c r="A68" s="8" t="s">
        <v>22</v>
      </c>
      <c r="B68" s="9">
        <f>SUM(B66*B67)</f>
        <v>0</v>
      </c>
      <c r="C68" s="9">
        <f t="shared" ref="C68:F68" si="7">SUM(C66*C67)</f>
        <v>4</v>
      </c>
      <c r="D68" s="9">
        <f t="shared" si="7"/>
        <v>6</v>
      </c>
      <c r="E68" s="9">
        <f t="shared" si="7"/>
        <v>12</v>
      </c>
      <c r="F68" s="9">
        <f t="shared" si="7"/>
        <v>25</v>
      </c>
      <c r="G68" s="10">
        <f>SUM(B68:F68)</f>
        <v>47</v>
      </c>
      <c r="H68" s="63"/>
    </row>
    <row r="69" spans="1:11" ht="16.2" thickTop="1" x14ac:dyDescent="0.25">
      <c r="A69" s="13"/>
      <c r="B69" s="4"/>
      <c r="C69" s="4"/>
      <c r="D69" s="4"/>
      <c r="E69" s="4"/>
      <c r="F69" s="4"/>
      <c r="G69" s="4"/>
      <c r="H69" s="11"/>
    </row>
    <row r="70" spans="1:11" ht="66" customHeight="1" x14ac:dyDescent="0.25">
      <c r="A70" s="23" t="s">
        <v>1</v>
      </c>
      <c r="B70" s="64" t="s">
        <v>13</v>
      </c>
      <c r="C70" s="65"/>
      <c r="D70" s="65"/>
      <c r="E70" s="65"/>
      <c r="F70" s="65"/>
      <c r="G70" s="65"/>
      <c r="H70" s="65"/>
      <c r="I70" s="65"/>
      <c r="J70" s="65"/>
      <c r="K70" s="66"/>
    </row>
    <row r="71" spans="1:11" ht="15" x14ac:dyDescent="0.25">
      <c r="A71" s="14"/>
      <c r="B71" s="44" t="s">
        <v>66</v>
      </c>
      <c r="C71" s="45"/>
      <c r="D71" s="45"/>
      <c r="E71" s="45"/>
      <c r="F71" s="45"/>
      <c r="G71" s="45"/>
      <c r="H71" s="45"/>
      <c r="I71" s="45"/>
      <c r="J71" s="45"/>
      <c r="K71" s="46"/>
    </row>
    <row r="72" spans="1:11" ht="15" x14ac:dyDescent="0.25">
      <c r="A72" s="14"/>
      <c r="B72" s="44" t="s">
        <v>86</v>
      </c>
      <c r="C72" s="45"/>
      <c r="D72" s="45"/>
      <c r="E72" s="45"/>
      <c r="F72" s="45"/>
      <c r="G72" s="45"/>
      <c r="H72" s="45"/>
      <c r="I72" s="45"/>
      <c r="J72" s="45"/>
      <c r="K72" s="46"/>
    </row>
    <row r="73" spans="1:11" ht="40.200000000000003" customHeight="1" x14ac:dyDescent="0.25">
      <c r="A73" s="14"/>
      <c r="B73" s="44" t="s">
        <v>98</v>
      </c>
      <c r="C73" s="42"/>
      <c r="D73" s="42"/>
      <c r="E73" s="42"/>
      <c r="F73" s="42"/>
      <c r="G73" s="42"/>
      <c r="H73" s="42"/>
      <c r="I73" s="42"/>
      <c r="J73" s="42"/>
      <c r="K73" s="43"/>
    </row>
    <row r="74" spans="1:11" ht="15" x14ac:dyDescent="0.25">
      <c r="A74" s="14"/>
      <c r="B74" s="44" t="s">
        <v>113</v>
      </c>
      <c r="C74" s="42"/>
      <c r="D74" s="42"/>
      <c r="E74" s="42"/>
      <c r="F74" s="42"/>
      <c r="G74" s="42"/>
      <c r="H74" s="42"/>
      <c r="I74" s="42"/>
      <c r="J74" s="42"/>
      <c r="K74" s="43"/>
    </row>
    <row r="75" spans="1:11" ht="30.6" customHeight="1" x14ac:dyDescent="0.25">
      <c r="A75" s="14"/>
      <c r="B75" s="44" t="s">
        <v>129</v>
      </c>
      <c r="C75" s="45"/>
      <c r="D75" s="45"/>
      <c r="E75" s="45"/>
      <c r="F75" s="45"/>
      <c r="G75" s="45"/>
      <c r="H75" s="45"/>
      <c r="I75" s="45"/>
      <c r="J75" s="45"/>
      <c r="K75" s="46"/>
    </row>
    <row r="76" spans="1:11" ht="15" x14ac:dyDescent="0.25">
      <c r="A76" s="14"/>
      <c r="B76" s="38"/>
      <c r="C76" s="39"/>
      <c r="D76" s="39"/>
      <c r="E76" s="39"/>
      <c r="F76" s="39"/>
      <c r="G76" s="39"/>
      <c r="H76" s="39"/>
      <c r="I76" s="39"/>
      <c r="J76" s="39"/>
      <c r="K76" s="39"/>
    </row>
    <row r="77" spans="1:11" ht="15" x14ac:dyDescent="0.25">
      <c r="A77" s="14"/>
      <c r="B77" s="38"/>
      <c r="C77" s="39"/>
      <c r="D77" s="39"/>
      <c r="E77" s="39"/>
      <c r="F77" s="39"/>
      <c r="G77" s="39"/>
      <c r="H77" s="39"/>
      <c r="I77" s="39"/>
      <c r="J77" s="39"/>
      <c r="K77" s="39"/>
    </row>
    <row r="78" spans="1:11" ht="15.6" x14ac:dyDescent="0.25">
      <c r="A78" s="14"/>
      <c r="B78" s="24"/>
      <c r="C78" s="24"/>
      <c r="D78" s="24"/>
      <c r="E78" s="24"/>
      <c r="F78" s="24"/>
      <c r="G78" s="24"/>
      <c r="H78" s="24"/>
      <c r="I78" s="24"/>
      <c r="J78" s="24"/>
      <c r="K78" s="24"/>
    </row>
    <row r="79" spans="1:11" ht="16.2" thickBot="1" x14ac:dyDescent="0.3">
      <c r="A79" s="2" t="s">
        <v>33</v>
      </c>
      <c r="B79" s="3">
        <v>1</v>
      </c>
      <c r="C79" s="3">
        <v>2</v>
      </c>
      <c r="D79" s="3">
        <v>3</v>
      </c>
      <c r="E79" s="3">
        <v>4</v>
      </c>
      <c r="F79" s="3">
        <v>5</v>
      </c>
      <c r="G79" s="4" t="s">
        <v>23</v>
      </c>
      <c r="H79" s="4"/>
    </row>
    <row r="80" spans="1:11" ht="16.2" customHeight="1" thickTop="1" x14ac:dyDescent="0.25">
      <c r="A80" s="5" t="s">
        <v>24</v>
      </c>
      <c r="B80" s="6"/>
      <c r="C80" s="6"/>
      <c r="D80" s="6"/>
      <c r="E80" s="6">
        <v>4</v>
      </c>
      <c r="F80" s="6">
        <v>9</v>
      </c>
      <c r="G80" s="7">
        <f>SUM(B80:F80)</f>
        <v>13</v>
      </c>
      <c r="H80" s="62">
        <f>SUM(G81/G80)</f>
        <v>4.6923076923076925</v>
      </c>
    </row>
    <row r="81" spans="1:11" ht="14.4" customHeight="1" thickBot="1" x14ac:dyDescent="0.3">
      <c r="A81" s="8" t="s">
        <v>22</v>
      </c>
      <c r="B81" s="9">
        <f>SUM(B79*B80)</f>
        <v>0</v>
      </c>
      <c r="C81" s="9">
        <f t="shared" ref="C81:F81" si="8">SUM(C79*C80)</f>
        <v>0</v>
      </c>
      <c r="D81" s="9">
        <f t="shared" si="8"/>
        <v>0</v>
      </c>
      <c r="E81" s="9">
        <f t="shared" si="8"/>
        <v>16</v>
      </c>
      <c r="F81" s="9">
        <f t="shared" si="8"/>
        <v>45</v>
      </c>
      <c r="G81" s="10">
        <f>SUM(B81:F81)</f>
        <v>61</v>
      </c>
      <c r="H81" s="63"/>
    </row>
    <row r="82" spans="1:11" ht="16.2" thickTop="1" x14ac:dyDescent="0.25">
      <c r="A82" s="13"/>
      <c r="B82" s="4"/>
      <c r="C82" s="4"/>
      <c r="D82" s="4"/>
      <c r="E82" s="4"/>
      <c r="F82" s="4"/>
      <c r="G82" s="4"/>
      <c r="H82" s="11"/>
    </row>
    <row r="83" spans="1:11" ht="51" customHeight="1" x14ac:dyDescent="0.25">
      <c r="A83" s="23" t="s">
        <v>1</v>
      </c>
      <c r="B83" s="44" t="s">
        <v>123</v>
      </c>
      <c r="C83" s="45"/>
      <c r="D83" s="45"/>
      <c r="E83" s="45"/>
      <c r="F83" s="45"/>
      <c r="G83" s="45"/>
      <c r="H83" s="45"/>
      <c r="I83" s="45"/>
      <c r="J83" s="45"/>
      <c r="K83" s="46"/>
    </row>
    <row r="84" spans="1:11" ht="15" x14ac:dyDescent="0.25">
      <c r="A84" s="13"/>
      <c r="B84" s="44" t="s">
        <v>99</v>
      </c>
      <c r="C84" s="45"/>
      <c r="D84" s="45"/>
      <c r="E84" s="45"/>
      <c r="F84" s="45"/>
      <c r="G84" s="45"/>
      <c r="H84" s="45"/>
      <c r="I84" s="45"/>
      <c r="J84" s="45"/>
      <c r="K84" s="46"/>
    </row>
    <row r="85" spans="1:11" ht="15" x14ac:dyDescent="0.25">
      <c r="A85" s="13"/>
      <c r="B85" s="44" t="s">
        <v>114</v>
      </c>
      <c r="C85" s="45"/>
      <c r="D85" s="45"/>
      <c r="E85" s="45"/>
      <c r="F85" s="45"/>
      <c r="G85" s="45"/>
      <c r="H85" s="45"/>
      <c r="I85" s="45"/>
      <c r="J85" s="45"/>
      <c r="K85" s="46"/>
    </row>
    <row r="86" spans="1:11" ht="15" x14ac:dyDescent="0.25">
      <c r="A86" s="13"/>
      <c r="B86" s="44" t="s">
        <v>130</v>
      </c>
      <c r="C86" s="45"/>
      <c r="D86" s="45"/>
      <c r="E86" s="45"/>
      <c r="F86" s="45"/>
      <c r="G86" s="45"/>
      <c r="H86" s="45"/>
      <c r="I86" s="45"/>
      <c r="J86" s="45"/>
      <c r="K86" s="46"/>
    </row>
    <row r="87" spans="1:11" ht="15" x14ac:dyDescent="0.25">
      <c r="A87" s="13"/>
      <c r="B87" s="37"/>
      <c r="C87" s="37"/>
      <c r="D87" s="37"/>
      <c r="E87" s="37"/>
      <c r="F87" s="37"/>
      <c r="G87" s="37"/>
      <c r="H87" s="37"/>
      <c r="I87" s="37"/>
      <c r="J87" s="37"/>
      <c r="K87" s="37"/>
    </row>
    <row r="88" spans="1:11" ht="15" x14ac:dyDescent="0.25">
      <c r="A88" s="13"/>
      <c r="B88" s="37"/>
      <c r="C88" s="37"/>
      <c r="D88" s="37"/>
      <c r="E88" s="37"/>
      <c r="F88" s="37"/>
      <c r="G88" s="37"/>
      <c r="H88" s="37"/>
      <c r="I88" s="37"/>
      <c r="J88" s="37"/>
      <c r="K88" s="37"/>
    </row>
    <row r="89" spans="1:11" ht="15" x14ac:dyDescent="0.25">
      <c r="A89" s="13"/>
      <c r="B89" s="3"/>
      <c r="C89" s="3"/>
      <c r="D89" s="3"/>
      <c r="E89" s="3"/>
      <c r="F89" s="3"/>
    </row>
    <row r="90" spans="1:11" ht="16.2" thickBot="1" x14ac:dyDescent="0.3">
      <c r="A90" s="2" t="s">
        <v>34</v>
      </c>
      <c r="B90" s="3">
        <v>1</v>
      </c>
      <c r="C90" s="3">
        <v>2</v>
      </c>
      <c r="D90" s="3">
        <v>3</v>
      </c>
      <c r="E90" s="3">
        <v>4</v>
      </c>
      <c r="F90" s="3">
        <v>5</v>
      </c>
      <c r="G90" s="4" t="s">
        <v>23</v>
      </c>
      <c r="H90" s="4"/>
    </row>
    <row r="91" spans="1:11" ht="16.2" customHeight="1" thickTop="1" x14ac:dyDescent="0.25">
      <c r="A91" s="5" t="s">
        <v>24</v>
      </c>
      <c r="B91" s="6"/>
      <c r="C91" s="6"/>
      <c r="D91" s="6">
        <v>1</v>
      </c>
      <c r="E91" s="6">
        <v>3</v>
      </c>
      <c r="F91" s="6">
        <v>8</v>
      </c>
      <c r="G91" s="7">
        <f>SUM(B91:F91)</f>
        <v>12</v>
      </c>
      <c r="H91" s="62">
        <f>SUM(G92/G91)</f>
        <v>4.583333333333333</v>
      </c>
    </row>
    <row r="92" spans="1:11" ht="14.4" customHeight="1" thickBot="1" x14ac:dyDescent="0.3">
      <c r="A92" s="8" t="s">
        <v>22</v>
      </c>
      <c r="B92" s="9">
        <f>SUM(B90*B91)</f>
        <v>0</v>
      </c>
      <c r="C92" s="9">
        <f t="shared" ref="C92:F92" si="9">SUM(C90*C91)</f>
        <v>0</v>
      </c>
      <c r="D92" s="9">
        <f t="shared" si="9"/>
        <v>3</v>
      </c>
      <c r="E92" s="9">
        <f t="shared" si="9"/>
        <v>12</v>
      </c>
      <c r="F92" s="9">
        <f t="shared" si="9"/>
        <v>40</v>
      </c>
      <c r="G92" s="10">
        <f>SUM(B92:F92)</f>
        <v>55</v>
      </c>
      <c r="H92" s="63"/>
    </row>
    <row r="93" spans="1:11" ht="15.6" thickTop="1" x14ac:dyDescent="0.25">
      <c r="A93" s="13"/>
    </row>
    <row r="94" spans="1:11" ht="84" customHeight="1" x14ac:dyDescent="0.25">
      <c r="A94" s="23" t="s">
        <v>1</v>
      </c>
      <c r="B94" s="44" t="s">
        <v>92</v>
      </c>
      <c r="C94" s="45"/>
      <c r="D94" s="45"/>
      <c r="E94" s="45"/>
      <c r="F94" s="45"/>
      <c r="G94" s="45"/>
      <c r="H94" s="45"/>
      <c r="I94" s="45"/>
      <c r="J94" s="45"/>
      <c r="K94" s="46"/>
    </row>
    <row r="95" spans="1:11" ht="15.6" x14ac:dyDescent="0.25">
      <c r="A95" s="23"/>
      <c r="B95" s="44" t="s">
        <v>100</v>
      </c>
      <c r="C95" s="45"/>
      <c r="D95" s="45"/>
      <c r="E95" s="45"/>
      <c r="F95" s="45"/>
      <c r="G95" s="45"/>
      <c r="H95" s="45"/>
      <c r="I95" s="45"/>
      <c r="J95" s="45"/>
      <c r="K95" s="46"/>
    </row>
    <row r="96" spans="1:11" ht="15.6" x14ac:dyDescent="0.25">
      <c r="A96" s="23"/>
      <c r="B96" s="44" t="s">
        <v>115</v>
      </c>
      <c r="C96" s="45"/>
      <c r="D96" s="45"/>
      <c r="E96" s="45"/>
      <c r="F96" s="45"/>
      <c r="G96" s="45"/>
      <c r="H96" s="45"/>
      <c r="I96" s="45"/>
      <c r="J96" s="45"/>
      <c r="K96" s="46"/>
    </row>
    <row r="97" spans="1:11" ht="30" x14ac:dyDescent="0.25">
      <c r="A97" s="26" t="s">
        <v>6</v>
      </c>
    </row>
    <row r="98" spans="1:11" ht="16.2" thickBot="1" x14ac:dyDescent="0.3">
      <c r="A98" s="15"/>
    </row>
    <row r="99" spans="1:11" ht="18.600000000000001" thickTop="1" thickBot="1" x14ac:dyDescent="0.35">
      <c r="A99" s="15" t="s">
        <v>37</v>
      </c>
      <c r="B99" s="3" t="s">
        <v>35</v>
      </c>
      <c r="C99" s="32">
        <v>8</v>
      </c>
      <c r="D99" s="3" t="s">
        <v>36</v>
      </c>
      <c r="E99" s="33">
        <v>2</v>
      </c>
    </row>
    <row r="100" spans="1:11" ht="15.6" thickTop="1" x14ac:dyDescent="0.25">
      <c r="A100" s="13"/>
    </row>
    <row r="101" spans="1:11" ht="22.2" customHeight="1" x14ac:dyDescent="0.25">
      <c r="A101" s="18" t="s">
        <v>38</v>
      </c>
    </row>
    <row r="102" spans="1:11" ht="20.399999999999999" customHeight="1" x14ac:dyDescent="0.25">
      <c r="A102" s="41" t="s">
        <v>39</v>
      </c>
      <c r="B102" s="42"/>
      <c r="C102" s="42"/>
      <c r="D102" s="42"/>
      <c r="E102" s="42"/>
      <c r="F102" s="42"/>
      <c r="G102" s="42"/>
      <c r="H102" s="42"/>
      <c r="I102" s="42"/>
      <c r="J102" s="42"/>
      <c r="K102" s="43"/>
    </row>
    <row r="103" spans="1:11" ht="14.4" x14ac:dyDescent="0.25">
      <c r="A103" s="44" t="s">
        <v>67</v>
      </c>
      <c r="B103" s="45"/>
      <c r="C103" s="45"/>
      <c r="D103" s="45"/>
      <c r="E103" s="45"/>
      <c r="F103" s="45"/>
      <c r="G103" s="45"/>
      <c r="H103" s="45"/>
      <c r="I103" s="45"/>
      <c r="J103" s="45"/>
      <c r="K103" s="46"/>
    </row>
    <row r="104" spans="1:11" ht="14.4" x14ac:dyDescent="0.25">
      <c r="A104" s="44" t="s">
        <v>87</v>
      </c>
      <c r="B104" s="45"/>
      <c r="C104" s="45"/>
      <c r="D104" s="45"/>
      <c r="E104" s="45"/>
      <c r="F104" s="45"/>
      <c r="G104" s="45"/>
      <c r="H104" s="45"/>
      <c r="I104" s="45"/>
      <c r="J104" s="45"/>
      <c r="K104" s="46"/>
    </row>
    <row r="105" spans="1:11" ht="37.799999999999997" customHeight="1" x14ac:dyDescent="0.25">
      <c r="A105" s="44" t="s">
        <v>101</v>
      </c>
      <c r="B105" s="45"/>
      <c r="C105" s="45"/>
      <c r="D105" s="45"/>
      <c r="E105" s="45"/>
      <c r="F105" s="45"/>
      <c r="G105" s="45"/>
      <c r="H105" s="45"/>
      <c r="I105" s="45"/>
      <c r="J105" s="45"/>
      <c r="K105" s="46"/>
    </row>
    <row r="106" spans="1:11" ht="14.4" x14ac:dyDescent="0.25">
      <c r="A106" s="44" t="s">
        <v>116</v>
      </c>
      <c r="B106" s="45"/>
      <c r="C106" s="45"/>
      <c r="D106" s="45"/>
      <c r="E106" s="45"/>
      <c r="F106" s="45"/>
      <c r="G106" s="45"/>
      <c r="H106" s="45"/>
      <c r="I106" s="45"/>
      <c r="J106" s="45"/>
      <c r="K106" s="46"/>
    </row>
    <row r="107" spans="1:11" ht="37.799999999999997" customHeight="1" x14ac:dyDescent="0.25">
      <c r="A107" s="44" t="s">
        <v>154</v>
      </c>
      <c r="B107" s="45"/>
      <c r="C107" s="45"/>
      <c r="D107" s="45"/>
      <c r="E107" s="45"/>
      <c r="F107" s="45"/>
      <c r="G107" s="45"/>
      <c r="H107" s="45"/>
      <c r="I107" s="45"/>
      <c r="J107" s="45"/>
      <c r="K107" s="46"/>
    </row>
    <row r="108" spans="1:11" ht="18" customHeight="1" x14ac:dyDescent="0.25">
      <c r="A108" s="44" t="s">
        <v>159</v>
      </c>
      <c r="B108" s="45"/>
      <c r="C108" s="45"/>
      <c r="D108" s="45"/>
      <c r="E108" s="45"/>
      <c r="F108" s="45"/>
      <c r="G108" s="45"/>
      <c r="H108" s="45"/>
      <c r="I108" s="45"/>
      <c r="J108" s="45"/>
      <c r="K108" s="46"/>
    </row>
    <row r="109" spans="1:11" ht="18" customHeight="1" x14ac:dyDescent="0.25">
      <c r="A109" s="38"/>
      <c r="B109" s="38"/>
      <c r="C109" s="38"/>
      <c r="D109" s="38"/>
      <c r="E109" s="38"/>
      <c r="F109" s="38"/>
      <c r="G109" s="38"/>
      <c r="H109" s="38"/>
      <c r="I109" s="38"/>
      <c r="J109" s="38"/>
      <c r="K109" s="38"/>
    </row>
    <row r="110" spans="1:11" ht="15.6" thickBot="1" x14ac:dyDescent="0.3">
      <c r="A110" s="13"/>
    </row>
    <row r="111" spans="1:11" ht="35.4" customHeight="1" thickTop="1" thickBot="1" x14ac:dyDescent="0.3">
      <c r="A111" s="60" t="s">
        <v>42</v>
      </c>
      <c r="B111" s="60"/>
      <c r="C111" s="60"/>
      <c r="D111" s="60"/>
      <c r="E111" s="60"/>
      <c r="F111" s="60"/>
      <c r="G111" s="60"/>
      <c r="H111" s="22" t="s">
        <v>35</v>
      </c>
      <c r="I111" s="29">
        <v>12</v>
      </c>
      <c r="J111" s="22" t="s">
        <v>36</v>
      </c>
      <c r="K111" s="30">
        <v>1</v>
      </c>
    </row>
    <row r="112" spans="1:11" ht="15.6" thickTop="1" x14ac:dyDescent="0.25">
      <c r="A112" s="14"/>
    </row>
    <row r="113" spans="1:11" ht="15.6" x14ac:dyDescent="0.25">
      <c r="A113" s="18" t="s">
        <v>38</v>
      </c>
    </row>
    <row r="114" spans="1:11" ht="52.8" customHeight="1" x14ac:dyDescent="0.25">
      <c r="A114" s="44" t="s">
        <v>41</v>
      </c>
      <c r="B114" s="45"/>
      <c r="C114" s="45"/>
      <c r="D114" s="45"/>
      <c r="E114" s="45"/>
      <c r="F114" s="45"/>
      <c r="G114" s="45"/>
      <c r="H114" s="45"/>
      <c r="I114" s="45"/>
      <c r="J114" s="45"/>
      <c r="K114" s="46"/>
    </row>
    <row r="115" spans="1:11" ht="14.4" x14ac:dyDescent="0.25">
      <c r="A115" s="44" t="s">
        <v>68</v>
      </c>
      <c r="B115" s="45"/>
      <c r="C115" s="45"/>
      <c r="D115" s="45"/>
      <c r="E115" s="45"/>
      <c r="F115" s="45"/>
      <c r="G115" s="45"/>
      <c r="H115" s="45"/>
      <c r="I115" s="45"/>
      <c r="J115" s="45"/>
      <c r="K115" s="46"/>
    </row>
    <row r="116" spans="1:11" ht="49.2" customHeight="1" x14ac:dyDescent="0.25">
      <c r="A116" s="44" t="s">
        <v>117</v>
      </c>
      <c r="B116" s="45"/>
      <c r="C116" s="45"/>
      <c r="D116" s="45"/>
      <c r="E116" s="45"/>
      <c r="F116" s="45"/>
      <c r="G116" s="45"/>
      <c r="H116" s="45"/>
      <c r="I116" s="45"/>
      <c r="J116" s="45"/>
      <c r="K116" s="46"/>
    </row>
    <row r="117" spans="1:11" ht="14.4" x14ac:dyDescent="0.25">
      <c r="A117" s="44" t="s">
        <v>131</v>
      </c>
      <c r="B117" s="45"/>
      <c r="C117" s="45"/>
      <c r="D117" s="45"/>
      <c r="E117" s="45"/>
      <c r="F117" s="45"/>
      <c r="G117" s="45"/>
      <c r="H117" s="45"/>
      <c r="I117" s="45"/>
      <c r="J117" s="45"/>
      <c r="K117" s="46"/>
    </row>
    <row r="118" spans="1:11" ht="21" customHeight="1" x14ac:dyDescent="0.25">
      <c r="A118" s="44" t="s">
        <v>148</v>
      </c>
      <c r="B118" s="45"/>
      <c r="C118" s="45"/>
      <c r="D118" s="45"/>
      <c r="E118" s="45"/>
      <c r="F118" s="45"/>
      <c r="G118" s="45"/>
      <c r="H118" s="45"/>
      <c r="I118" s="45"/>
      <c r="J118" s="45"/>
      <c r="K118" s="46"/>
    </row>
    <row r="119" spans="1:11" ht="16.2" thickBot="1" x14ac:dyDescent="0.3">
      <c r="A119" s="24"/>
      <c r="B119" s="24"/>
      <c r="C119" s="24"/>
      <c r="D119" s="24"/>
      <c r="E119" s="24"/>
      <c r="F119" s="24"/>
      <c r="G119" s="24"/>
      <c r="H119" s="24"/>
      <c r="I119" s="24"/>
      <c r="J119" s="24"/>
      <c r="K119" s="24"/>
    </row>
    <row r="120" spans="1:11" ht="18.600000000000001" thickTop="1" thickBot="1" x14ac:dyDescent="0.35">
      <c r="A120" s="15" t="s">
        <v>43</v>
      </c>
      <c r="D120" s="3" t="s">
        <v>35</v>
      </c>
      <c r="E120" s="32">
        <v>11</v>
      </c>
      <c r="F120" s="3" t="s">
        <v>36</v>
      </c>
      <c r="G120" s="30">
        <v>1</v>
      </c>
    </row>
    <row r="121" spans="1:11" ht="15.6" thickTop="1" x14ac:dyDescent="0.25">
      <c r="A121" s="13"/>
    </row>
    <row r="122" spans="1:11" ht="15.6" x14ac:dyDescent="0.25">
      <c r="A122" s="18" t="s">
        <v>38</v>
      </c>
    </row>
    <row r="123" spans="1:11" ht="55.2" customHeight="1" x14ac:dyDescent="0.25">
      <c r="A123" s="44" t="s">
        <v>40</v>
      </c>
      <c r="B123" s="45"/>
      <c r="C123" s="45"/>
      <c r="D123" s="45"/>
      <c r="E123" s="45"/>
      <c r="F123" s="45"/>
      <c r="G123" s="45"/>
      <c r="H123" s="45"/>
      <c r="I123" s="45"/>
      <c r="J123" s="45"/>
      <c r="K123" s="46"/>
    </row>
    <row r="124" spans="1:11" ht="14.4" x14ac:dyDescent="0.25">
      <c r="A124" s="41" t="s">
        <v>69</v>
      </c>
      <c r="B124" s="42"/>
      <c r="C124" s="42"/>
      <c r="D124" s="42"/>
      <c r="E124" s="42"/>
      <c r="F124" s="42"/>
      <c r="G124" s="42"/>
      <c r="H124" s="42"/>
      <c r="I124" s="42"/>
      <c r="J124" s="42"/>
      <c r="K124" s="43"/>
    </row>
    <row r="125" spans="1:11" ht="14.4" x14ac:dyDescent="0.25">
      <c r="A125" s="70" t="s">
        <v>61</v>
      </c>
      <c r="B125" s="71"/>
      <c r="C125" s="71"/>
      <c r="D125" s="71"/>
      <c r="E125" s="71"/>
      <c r="F125" s="71"/>
      <c r="G125" s="71"/>
      <c r="H125" s="71"/>
      <c r="I125" s="71"/>
      <c r="J125" s="71"/>
      <c r="K125" s="72"/>
    </row>
    <row r="126" spans="1:11" ht="14.4" x14ac:dyDescent="0.25">
      <c r="A126" s="70" t="s">
        <v>88</v>
      </c>
      <c r="B126" s="71"/>
      <c r="C126" s="71"/>
      <c r="D126" s="71"/>
      <c r="E126" s="71"/>
      <c r="F126" s="71"/>
      <c r="G126" s="71"/>
      <c r="H126" s="71"/>
      <c r="I126" s="71"/>
      <c r="J126" s="71"/>
      <c r="K126" s="72"/>
    </row>
    <row r="127" spans="1:11" ht="14.4" x14ac:dyDescent="0.25">
      <c r="A127" s="44" t="s">
        <v>118</v>
      </c>
      <c r="B127" s="45"/>
      <c r="C127" s="45"/>
      <c r="D127" s="45"/>
      <c r="E127" s="45"/>
      <c r="F127" s="45"/>
      <c r="G127" s="45"/>
      <c r="H127" s="45"/>
      <c r="I127" s="45"/>
      <c r="J127" s="45"/>
      <c r="K127" s="46"/>
    </row>
    <row r="128" spans="1:11" ht="14.4" x14ac:dyDescent="0.25">
      <c r="A128" s="44" t="s">
        <v>132</v>
      </c>
      <c r="B128" s="45"/>
      <c r="C128" s="45"/>
      <c r="D128" s="45"/>
      <c r="E128" s="45"/>
      <c r="F128" s="45"/>
      <c r="G128" s="45"/>
      <c r="H128" s="45"/>
      <c r="I128" s="45"/>
      <c r="J128" s="45"/>
      <c r="K128" s="46"/>
    </row>
    <row r="129" spans="1:29" ht="14.4" x14ac:dyDescent="0.25">
      <c r="A129" s="44" t="s">
        <v>155</v>
      </c>
      <c r="B129" s="45"/>
      <c r="C129" s="45"/>
      <c r="D129" s="45"/>
      <c r="E129" s="45"/>
      <c r="F129" s="45"/>
      <c r="G129" s="45"/>
      <c r="H129" s="45"/>
      <c r="I129" s="45"/>
      <c r="J129" s="45"/>
      <c r="K129" s="46"/>
    </row>
    <row r="130" spans="1:29" ht="14.4" x14ac:dyDescent="0.25">
      <c r="A130" s="44" t="s">
        <v>156</v>
      </c>
      <c r="B130" s="45"/>
      <c r="C130" s="45"/>
      <c r="D130" s="45"/>
      <c r="E130" s="45"/>
      <c r="F130" s="45"/>
      <c r="G130" s="45"/>
      <c r="H130" s="45"/>
      <c r="I130" s="45"/>
      <c r="J130" s="45"/>
      <c r="K130" s="46"/>
    </row>
    <row r="131" spans="1:29" ht="14.4" x14ac:dyDescent="0.25">
      <c r="A131" s="44" t="s">
        <v>160</v>
      </c>
      <c r="B131" s="45"/>
      <c r="C131" s="45"/>
      <c r="D131" s="45"/>
      <c r="E131" s="45"/>
      <c r="F131" s="45"/>
      <c r="G131" s="45"/>
      <c r="H131" s="45"/>
      <c r="I131" s="45"/>
      <c r="J131" s="45"/>
      <c r="K131" s="46"/>
    </row>
    <row r="132" spans="1:29" ht="14.4" thickBot="1" x14ac:dyDescent="0.3">
      <c r="A132" s="40"/>
    </row>
    <row r="133" spans="1:29" ht="27.6" customHeight="1" thickTop="1" thickBot="1" x14ac:dyDescent="0.3">
      <c r="A133" s="80" t="s">
        <v>52</v>
      </c>
      <c r="B133" s="80"/>
      <c r="C133" s="80"/>
      <c r="D133" s="80"/>
      <c r="E133" s="80"/>
      <c r="F133" s="80"/>
      <c r="G133" s="80"/>
      <c r="H133" s="22" t="s">
        <v>35</v>
      </c>
      <c r="I133" s="34">
        <v>5</v>
      </c>
      <c r="J133" s="22" t="s">
        <v>36</v>
      </c>
      <c r="K133" s="30">
        <v>8</v>
      </c>
    </row>
    <row r="134" spans="1:29" ht="15.6" thickTop="1" x14ac:dyDescent="0.25">
      <c r="A134" s="14" t="s">
        <v>7</v>
      </c>
    </row>
    <row r="135" spans="1:29" ht="15.6" x14ac:dyDescent="0.25">
      <c r="A135" s="18" t="s">
        <v>38</v>
      </c>
    </row>
    <row r="136" spans="1:29" ht="55.8" customHeight="1" x14ac:dyDescent="0.25">
      <c r="A136" s="44" t="s">
        <v>60</v>
      </c>
      <c r="B136" s="45"/>
      <c r="C136" s="45"/>
      <c r="D136" s="45"/>
      <c r="E136" s="45"/>
      <c r="F136" s="45"/>
      <c r="G136" s="45"/>
      <c r="H136" s="45"/>
      <c r="I136" s="45"/>
      <c r="J136" s="45"/>
      <c r="K136" s="46"/>
    </row>
    <row r="137" spans="1:29" ht="14.4" x14ac:dyDescent="0.25">
      <c r="A137" s="41" t="s">
        <v>70</v>
      </c>
      <c r="B137" s="42"/>
      <c r="C137" s="42"/>
      <c r="D137" s="42"/>
      <c r="E137" s="42"/>
      <c r="F137" s="42"/>
      <c r="G137" s="42"/>
      <c r="H137" s="42"/>
      <c r="I137" s="42"/>
      <c r="J137" s="42"/>
      <c r="K137" s="43"/>
    </row>
    <row r="138" spans="1:29" ht="97.8" customHeight="1" x14ac:dyDescent="0.25">
      <c r="A138" s="44" t="s">
        <v>102</v>
      </c>
      <c r="B138" s="45"/>
      <c r="C138" s="45"/>
      <c r="D138" s="45"/>
      <c r="E138" s="45"/>
      <c r="F138" s="45"/>
      <c r="G138" s="45"/>
      <c r="H138" s="45"/>
      <c r="I138" s="45"/>
      <c r="J138" s="45"/>
      <c r="K138" s="46"/>
    </row>
    <row r="139" spans="1:29" ht="14.4" x14ac:dyDescent="0.25">
      <c r="A139" s="41" t="s">
        <v>133</v>
      </c>
      <c r="B139" s="42"/>
      <c r="C139" s="42"/>
      <c r="D139" s="42"/>
      <c r="E139" s="42"/>
      <c r="F139" s="42"/>
      <c r="G139" s="42"/>
      <c r="H139" s="42"/>
      <c r="I139" s="42"/>
      <c r="J139" s="42"/>
      <c r="K139" s="43"/>
    </row>
    <row r="140" spans="1:29" ht="14.4" x14ac:dyDescent="0.25">
      <c r="A140" s="41" t="s">
        <v>140</v>
      </c>
      <c r="B140" s="42"/>
      <c r="C140" s="42"/>
      <c r="D140" s="42"/>
      <c r="E140" s="42"/>
      <c r="F140" s="42"/>
      <c r="G140" s="42"/>
      <c r="H140" s="42"/>
      <c r="I140" s="42"/>
      <c r="J140" s="42"/>
      <c r="K140" s="43"/>
    </row>
    <row r="141" spans="1:29" ht="14.4" x14ac:dyDescent="0.25">
      <c r="A141" s="41" t="s">
        <v>149</v>
      </c>
      <c r="B141" s="42"/>
      <c r="C141" s="42"/>
      <c r="D141" s="42"/>
      <c r="E141" s="42"/>
      <c r="F141" s="42"/>
      <c r="G141" s="42"/>
      <c r="H141" s="42"/>
      <c r="I141" s="42"/>
      <c r="J141" s="42"/>
      <c r="K141" s="43"/>
    </row>
    <row r="142" spans="1:29" ht="14.4" x14ac:dyDescent="0.25">
      <c r="A142" s="39"/>
      <c r="B142" s="39"/>
      <c r="C142" s="39"/>
      <c r="D142" s="39"/>
      <c r="E142" s="39"/>
      <c r="F142" s="39"/>
      <c r="G142" s="39"/>
      <c r="H142" s="39"/>
      <c r="I142" s="39"/>
      <c r="J142" s="39"/>
      <c r="K142" s="39"/>
    </row>
    <row r="143" spans="1:29" ht="15.6" thickBot="1" x14ac:dyDescent="0.3">
      <c r="A143" s="59"/>
      <c r="B143" s="59"/>
      <c r="C143" s="59"/>
      <c r="D143" s="59"/>
      <c r="E143" s="59"/>
      <c r="F143" s="59"/>
      <c r="G143" s="59"/>
      <c r="H143" s="59"/>
      <c r="I143" s="59"/>
      <c r="J143" s="59"/>
      <c r="K143" s="59"/>
    </row>
    <row r="144" spans="1:29" ht="53.4" customHeight="1" thickTop="1" thickBot="1" x14ac:dyDescent="0.3">
      <c r="A144" s="60" t="s">
        <v>53</v>
      </c>
      <c r="B144" s="60"/>
      <c r="C144" s="60"/>
      <c r="D144" s="60"/>
      <c r="E144" s="60"/>
      <c r="F144" s="60"/>
      <c r="G144" s="60"/>
      <c r="H144" s="22" t="s">
        <v>35</v>
      </c>
      <c r="I144" s="29">
        <v>9</v>
      </c>
      <c r="J144" s="22" t="s">
        <v>36</v>
      </c>
      <c r="K144" s="30">
        <v>1</v>
      </c>
      <c r="Z144" s="3" t="s">
        <v>35</v>
      </c>
      <c r="AA144" s="16"/>
      <c r="AB144" s="3" t="s">
        <v>36</v>
      </c>
      <c r="AC144" s="16"/>
    </row>
    <row r="145" spans="1:30" ht="15.6" thickTop="1" x14ac:dyDescent="0.25">
      <c r="A145" s="14"/>
    </row>
    <row r="146" spans="1:30" ht="15.6" x14ac:dyDescent="0.25">
      <c r="A146" s="18" t="s">
        <v>38</v>
      </c>
    </row>
    <row r="147" spans="1:30" ht="14.4" x14ac:dyDescent="0.25">
      <c r="A147" s="44" t="s">
        <v>59</v>
      </c>
      <c r="B147" s="45"/>
      <c r="C147" s="45"/>
      <c r="D147" s="45"/>
      <c r="E147" s="45"/>
      <c r="F147" s="45"/>
      <c r="G147" s="45"/>
      <c r="H147" s="45"/>
      <c r="I147" s="45"/>
      <c r="J147" s="45"/>
      <c r="K147" s="46"/>
    </row>
    <row r="148" spans="1:30" ht="36" customHeight="1" x14ac:dyDescent="0.25">
      <c r="A148" s="44" t="s">
        <v>71</v>
      </c>
      <c r="B148" s="45"/>
      <c r="C148" s="45"/>
      <c r="D148" s="45"/>
      <c r="E148" s="45"/>
      <c r="F148" s="45"/>
      <c r="G148" s="45"/>
      <c r="H148" s="45"/>
      <c r="I148" s="45"/>
      <c r="J148" s="45"/>
      <c r="K148" s="46"/>
    </row>
    <row r="149" spans="1:30" ht="15.6" x14ac:dyDescent="0.25">
      <c r="A149" s="47" t="s">
        <v>141</v>
      </c>
      <c r="B149" s="48"/>
      <c r="C149" s="48"/>
      <c r="D149" s="48"/>
      <c r="E149" s="48"/>
      <c r="F149" s="48"/>
      <c r="G149" s="48"/>
      <c r="H149" s="48"/>
      <c r="I149" s="48"/>
      <c r="J149" s="48"/>
      <c r="K149" s="49"/>
    </row>
    <row r="150" spans="1:30" ht="15.6" x14ac:dyDescent="0.25">
      <c r="A150" s="47" t="s">
        <v>150</v>
      </c>
      <c r="B150" s="48"/>
      <c r="C150" s="48"/>
      <c r="D150" s="48"/>
      <c r="E150" s="48"/>
      <c r="F150" s="48"/>
      <c r="G150" s="48"/>
      <c r="H150" s="48"/>
      <c r="I150" s="48"/>
      <c r="J150" s="48"/>
      <c r="K150" s="49"/>
    </row>
    <row r="151" spans="1:30" ht="15.6" x14ac:dyDescent="0.25">
      <c r="A151" s="47" t="s">
        <v>161</v>
      </c>
      <c r="B151" s="48"/>
      <c r="C151" s="48"/>
      <c r="D151" s="48"/>
      <c r="E151" s="48"/>
      <c r="F151" s="48"/>
      <c r="G151" s="48"/>
      <c r="H151" s="48"/>
      <c r="I151" s="48"/>
      <c r="J151" s="48"/>
      <c r="K151" s="49"/>
    </row>
    <row r="152" spans="1:30" ht="15.6" thickBot="1" x14ac:dyDescent="0.3">
      <c r="A152" s="13"/>
    </row>
    <row r="153" spans="1:30" ht="50.4" customHeight="1" thickTop="1" thickBot="1" x14ac:dyDescent="0.3">
      <c r="A153" s="60" t="s">
        <v>54</v>
      </c>
      <c r="B153" s="60"/>
      <c r="C153" s="60"/>
      <c r="D153" s="60"/>
      <c r="E153" s="60"/>
      <c r="F153" s="60"/>
      <c r="G153" s="60"/>
      <c r="H153" s="22" t="s">
        <v>35</v>
      </c>
      <c r="I153" s="29">
        <v>11</v>
      </c>
      <c r="J153" s="22" t="s">
        <v>36</v>
      </c>
      <c r="K153" s="31"/>
      <c r="AA153" s="3" t="s">
        <v>35</v>
      </c>
      <c r="AB153" s="16"/>
      <c r="AC153" s="3" t="s">
        <v>36</v>
      </c>
      <c r="AD153" s="16"/>
    </row>
    <row r="154" spans="1:30" ht="15.6" thickTop="1" x14ac:dyDescent="0.25">
      <c r="A154" s="14"/>
    </row>
    <row r="155" spans="1:30" ht="15.6" x14ac:dyDescent="0.25">
      <c r="A155" s="18" t="s">
        <v>38</v>
      </c>
    </row>
    <row r="156" spans="1:30" ht="14.4" x14ac:dyDescent="0.25">
      <c r="A156" s="44" t="s">
        <v>49</v>
      </c>
      <c r="B156" s="45"/>
      <c r="C156" s="45"/>
      <c r="D156" s="45"/>
      <c r="E156" s="45"/>
      <c r="F156" s="45"/>
      <c r="G156" s="45"/>
      <c r="H156" s="45"/>
      <c r="I156" s="45"/>
      <c r="J156" s="45"/>
      <c r="K156" s="46"/>
    </row>
    <row r="157" spans="1:30" ht="14.4" x14ac:dyDescent="0.25">
      <c r="A157" s="44" t="s">
        <v>72</v>
      </c>
      <c r="B157" s="45"/>
      <c r="C157" s="45"/>
      <c r="D157" s="45"/>
      <c r="E157" s="45"/>
      <c r="F157" s="45"/>
      <c r="G157" s="45"/>
      <c r="H157" s="45"/>
      <c r="I157" s="45"/>
      <c r="J157" s="45"/>
      <c r="K157" s="46"/>
    </row>
    <row r="158" spans="1:30" ht="14.4" x14ac:dyDescent="0.25">
      <c r="A158" s="44" t="s">
        <v>157</v>
      </c>
      <c r="B158" s="45"/>
      <c r="C158" s="45"/>
      <c r="D158" s="45"/>
      <c r="E158" s="45"/>
      <c r="F158" s="45"/>
      <c r="G158" s="45"/>
      <c r="H158" s="45"/>
      <c r="I158" s="45"/>
      <c r="J158" s="45"/>
      <c r="K158" s="46"/>
    </row>
    <row r="159" spans="1:30" ht="14.4" x14ac:dyDescent="0.25">
      <c r="A159" s="44" t="s">
        <v>142</v>
      </c>
      <c r="B159" s="45"/>
      <c r="C159" s="45"/>
      <c r="D159" s="45"/>
      <c r="E159" s="45"/>
      <c r="F159" s="45"/>
      <c r="G159" s="45"/>
      <c r="H159" s="45"/>
      <c r="I159" s="45"/>
      <c r="J159" s="45"/>
      <c r="K159" s="46"/>
    </row>
    <row r="160" spans="1:30" ht="14.4" x14ac:dyDescent="0.25">
      <c r="A160" s="44" t="s">
        <v>162</v>
      </c>
      <c r="B160" s="45"/>
      <c r="C160" s="45"/>
      <c r="D160" s="45"/>
      <c r="E160" s="45"/>
      <c r="F160" s="45"/>
      <c r="G160" s="45"/>
      <c r="H160" s="45"/>
      <c r="I160" s="45"/>
      <c r="J160" s="45"/>
      <c r="K160" s="46"/>
    </row>
    <row r="161" spans="1:11" ht="15" x14ac:dyDescent="0.25">
      <c r="A161" s="17"/>
    </row>
    <row r="162" spans="1:11" ht="30" x14ac:dyDescent="0.25">
      <c r="A162" s="25" t="s">
        <v>8</v>
      </c>
    </row>
    <row r="163" spans="1:11" ht="16.2" thickBot="1" x14ac:dyDescent="0.3">
      <c r="A163" s="15"/>
    </row>
    <row r="164" spans="1:11" ht="26.4" customHeight="1" thickTop="1" thickBot="1" x14ac:dyDescent="0.3">
      <c r="A164" s="20" t="s">
        <v>55</v>
      </c>
      <c r="H164" s="3" t="s">
        <v>35</v>
      </c>
      <c r="I164" s="28"/>
      <c r="J164" s="3" t="s">
        <v>36</v>
      </c>
      <c r="K164" s="30">
        <v>13</v>
      </c>
    </row>
    <row r="165" spans="1:11" ht="14.4" thickTop="1" x14ac:dyDescent="0.25"/>
    <row r="166" spans="1:11" ht="16.2" thickBot="1" x14ac:dyDescent="0.3">
      <c r="A166" s="18"/>
    </row>
    <row r="167" spans="1:11" ht="42" customHeight="1" thickTop="1" thickBot="1" x14ac:dyDescent="0.3">
      <c r="A167" s="50" t="s">
        <v>56</v>
      </c>
      <c r="B167" s="50"/>
      <c r="C167" s="50"/>
      <c r="D167" s="50"/>
      <c r="E167" s="50"/>
      <c r="F167" s="50"/>
      <c r="H167" s="3" t="s">
        <v>35</v>
      </c>
      <c r="I167" s="29">
        <v>7</v>
      </c>
      <c r="J167" s="3" t="s">
        <v>36</v>
      </c>
      <c r="K167" s="30">
        <v>3</v>
      </c>
    </row>
    <row r="168" spans="1:11" ht="16.2" thickTop="1" x14ac:dyDescent="0.25">
      <c r="A168" s="18" t="s">
        <v>38</v>
      </c>
    </row>
    <row r="169" spans="1:11" ht="41.4" customHeight="1" x14ac:dyDescent="0.25">
      <c r="A169" s="44" t="s">
        <v>73</v>
      </c>
      <c r="B169" s="45"/>
      <c r="C169" s="45"/>
      <c r="D169" s="45"/>
      <c r="E169" s="45"/>
      <c r="F169" s="45"/>
      <c r="G169" s="45"/>
      <c r="H169" s="45"/>
      <c r="I169" s="45"/>
      <c r="J169" s="45"/>
      <c r="K169" s="46"/>
    </row>
    <row r="170" spans="1:11" ht="14.4" x14ac:dyDescent="0.25">
      <c r="A170" s="70" t="s">
        <v>89</v>
      </c>
      <c r="B170" s="71"/>
      <c r="C170" s="71"/>
      <c r="D170" s="71"/>
      <c r="E170" s="71"/>
      <c r="F170" s="71"/>
      <c r="G170" s="71"/>
      <c r="H170" s="71"/>
      <c r="I170" s="71"/>
      <c r="J170" s="71"/>
      <c r="K170" s="72"/>
    </row>
    <row r="171" spans="1:11" ht="58.8" customHeight="1" x14ac:dyDescent="0.25">
      <c r="A171" s="44" t="s">
        <v>103</v>
      </c>
      <c r="B171" s="45"/>
      <c r="C171" s="45"/>
      <c r="D171" s="45"/>
      <c r="E171" s="45"/>
      <c r="F171" s="45"/>
      <c r="G171" s="45"/>
      <c r="H171" s="45"/>
      <c r="I171" s="45"/>
      <c r="J171" s="45"/>
      <c r="K171" s="46"/>
    </row>
    <row r="172" spans="1:11" ht="14.4" x14ac:dyDescent="0.25">
      <c r="A172" s="44" t="s">
        <v>134</v>
      </c>
      <c r="B172" s="45"/>
      <c r="C172" s="45"/>
      <c r="D172" s="45"/>
      <c r="E172" s="45"/>
      <c r="F172" s="45"/>
      <c r="G172" s="45"/>
      <c r="H172" s="45"/>
      <c r="I172" s="45"/>
      <c r="J172" s="45"/>
      <c r="K172" s="46"/>
    </row>
    <row r="173" spans="1:11" ht="14.4" x14ac:dyDescent="0.25">
      <c r="A173" s="44" t="s">
        <v>144</v>
      </c>
      <c r="B173" s="45"/>
      <c r="C173" s="45"/>
      <c r="D173" s="45"/>
      <c r="E173" s="45"/>
      <c r="F173" s="45"/>
      <c r="G173" s="45"/>
      <c r="H173" s="45"/>
      <c r="I173" s="45"/>
      <c r="J173" s="45"/>
      <c r="K173" s="46"/>
    </row>
    <row r="174" spans="1:11" ht="15" x14ac:dyDescent="0.25">
      <c r="A174" s="59"/>
      <c r="B174" s="59"/>
      <c r="C174" s="59"/>
      <c r="D174" s="59"/>
      <c r="E174" s="59"/>
      <c r="F174" s="59"/>
      <c r="G174" s="59"/>
      <c r="H174" s="59"/>
      <c r="I174" s="59"/>
      <c r="J174" s="59"/>
      <c r="K174" s="59"/>
    </row>
    <row r="175" spans="1:11" ht="15.6" thickBot="1" x14ac:dyDescent="0.3">
      <c r="A175" s="14"/>
    </row>
    <row r="176" spans="1:11" ht="27.6" customHeight="1" thickTop="1" thickBot="1" x14ac:dyDescent="0.3">
      <c r="A176" s="20" t="s">
        <v>57</v>
      </c>
      <c r="D176" s="3" t="s">
        <v>35</v>
      </c>
      <c r="E176" s="29">
        <v>7</v>
      </c>
      <c r="F176" s="3" t="s">
        <v>36</v>
      </c>
      <c r="G176" s="30">
        <v>6</v>
      </c>
    </row>
    <row r="177" spans="1:11" ht="16.2" thickTop="1" thickBot="1" x14ac:dyDescent="0.3">
      <c r="A177" s="14"/>
    </row>
    <row r="178" spans="1:11" ht="29.4" customHeight="1" thickTop="1" thickBot="1" x14ac:dyDescent="0.3">
      <c r="A178" s="20" t="s">
        <v>58</v>
      </c>
      <c r="C178" s="3" t="s">
        <v>35</v>
      </c>
      <c r="D178" s="29">
        <v>10</v>
      </c>
      <c r="E178" s="3" t="s">
        <v>36</v>
      </c>
      <c r="F178" s="30">
        <v>2</v>
      </c>
    </row>
    <row r="179" spans="1:11" ht="16.2" thickTop="1" x14ac:dyDescent="0.25">
      <c r="A179" s="18" t="s">
        <v>38</v>
      </c>
    </row>
    <row r="180" spans="1:11" ht="14.4" x14ac:dyDescent="0.25">
      <c r="A180" s="54" t="s">
        <v>74</v>
      </c>
      <c r="B180" s="54"/>
      <c r="C180" s="54"/>
      <c r="D180" s="54"/>
      <c r="E180" s="54"/>
      <c r="F180" s="54"/>
      <c r="G180" s="54"/>
      <c r="H180" s="54"/>
      <c r="I180" s="54"/>
      <c r="J180" s="54"/>
      <c r="K180" s="54"/>
    </row>
    <row r="181" spans="1:11" ht="15.6" x14ac:dyDescent="0.25">
      <c r="A181" s="79"/>
      <c r="B181" s="79"/>
      <c r="C181" s="79"/>
      <c r="D181" s="79"/>
      <c r="E181" s="79"/>
      <c r="F181" s="79"/>
      <c r="G181" s="79"/>
      <c r="H181" s="79"/>
      <c r="I181" s="79"/>
      <c r="J181" s="79"/>
      <c r="K181" s="79"/>
    </row>
    <row r="182" spans="1:11" ht="15.6" x14ac:dyDescent="0.25">
      <c r="A182" s="24"/>
      <c r="B182" s="24"/>
      <c r="C182" s="24"/>
      <c r="D182" s="24"/>
      <c r="E182" s="24"/>
      <c r="F182" s="24"/>
      <c r="G182" s="24"/>
      <c r="H182" s="24"/>
      <c r="I182" s="24"/>
      <c r="J182" s="24"/>
      <c r="K182" s="24"/>
    </row>
    <row r="183" spans="1:11" ht="15.6" x14ac:dyDescent="0.25">
      <c r="A183" s="24"/>
      <c r="B183" s="24"/>
      <c r="C183" s="24"/>
      <c r="D183" s="24"/>
      <c r="E183" s="24"/>
      <c r="F183" s="24"/>
      <c r="G183" s="24"/>
      <c r="H183" s="24"/>
      <c r="I183" s="24"/>
      <c r="J183" s="24"/>
      <c r="K183" s="24"/>
    </row>
    <row r="184" spans="1:11" ht="30" x14ac:dyDescent="0.25">
      <c r="A184" s="25" t="s">
        <v>9</v>
      </c>
    </row>
    <row r="185" spans="1:11" ht="15" x14ac:dyDescent="0.25">
      <c r="A185" s="13"/>
    </row>
    <row r="186" spans="1:11" ht="15" x14ac:dyDescent="0.25">
      <c r="A186" s="13"/>
    </row>
    <row r="187" spans="1:11" s="21" customFormat="1" ht="15.6" x14ac:dyDescent="0.25">
      <c r="A187" s="15" t="s">
        <v>45</v>
      </c>
    </row>
    <row r="188" spans="1:11" s="21" customFormat="1" ht="15.6" x14ac:dyDescent="0.25">
      <c r="A188" s="15"/>
    </row>
    <row r="189" spans="1:11" ht="15.6" x14ac:dyDescent="0.25">
      <c r="A189" s="18" t="s">
        <v>38</v>
      </c>
    </row>
    <row r="190" spans="1:11" ht="30" customHeight="1" x14ac:dyDescent="0.25">
      <c r="A190" s="44" t="s">
        <v>44</v>
      </c>
      <c r="B190" s="45"/>
      <c r="C190" s="45"/>
      <c r="D190" s="45"/>
      <c r="E190" s="45"/>
      <c r="F190" s="45"/>
      <c r="G190" s="45"/>
      <c r="H190" s="45"/>
      <c r="I190" s="45"/>
      <c r="J190" s="45"/>
      <c r="K190" s="46"/>
    </row>
    <row r="191" spans="1:11" ht="14.4" x14ac:dyDescent="0.25">
      <c r="A191" s="41" t="s">
        <v>76</v>
      </c>
      <c r="B191" s="42"/>
      <c r="C191" s="42"/>
      <c r="D191" s="42"/>
      <c r="E191" s="42"/>
      <c r="F191" s="42"/>
      <c r="G191" s="42"/>
      <c r="H191" s="42"/>
      <c r="I191" s="42"/>
      <c r="J191" s="42"/>
      <c r="K191" s="43"/>
    </row>
    <row r="192" spans="1:11" ht="20.399999999999999" customHeight="1" x14ac:dyDescent="0.25">
      <c r="A192" s="44" t="s">
        <v>75</v>
      </c>
      <c r="B192" s="45"/>
      <c r="C192" s="45"/>
      <c r="D192" s="45"/>
      <c r="E192" s="45"/>
      <c r="F192" s="45"/>
      <c r="G192" s="45"/>
      <c r="H192" s="45"/>
      <c r="I192" s="45"/>
      <c r="J192" s="45"/>
      <c r="K192" s="46"/>
    </row>
    <row r="193" spans="1:11" ht="14.4" x14ac:dyDescent="0.25">
      <c r="A193" s="41" t="s">
        <v>90</v>
      </c>
      <c r="B193" s="42"/>
      <c r="C193" s="42"/>
      <c r="D193" s="42"/>
      <c r="E193" s="42"/>
      <c r="F193" s="42"/>
      <c r="G193" s="42"/>
      <c r="H193" s="42"/>
      <c r="I193" s="42"/>
      <c r="J193" s="42"/>
      <c r="K193" s="43"/>
    </row>
    <row r="194" spans="1:11" ht="14.4" x14ac:dyDescent="0.25">
      <c r="A194" s="44" t="s">
        <v>104</v>
      </c>
      <c r="B194" s="45"/>
      <c r="C194" s="45"/>
      <c r="D194" s="45"/>
      <c r="E194" s="45"/>
      <c r="F194" s="45"/>
      <c r="G194" s="45"/>
      <c r="H194" s="45"/>
      <c r="I194" s="45"/>
      <c r="J194" s="45"/>
      <c r="K194" s="46"/>
    </row>
    <row r="195" spans="1:11" ht="14.4" x14ac:dyDescent="0.25">
      <c r="A195" s="44" t="s">
        <v>119</v>
      </c>
      <c r="B195" s="42"/>
      <c r="C195" s="42"/>
      <c r="D195" s="42"/>
      <c r="E195" s="42"/>
      <c r="F195" s="42"/>
      <c r="G195" s="42"/>
      <c r="H195" s="42"/>
      <c r="I195" s="42"/>
      <c r="J195" s="42"/>
      <c r="K195" s="43"/>
    </row>
    <row r="196" spans="1:11" ht="15.6" x14ac:dyDescent="0.25">
      <c r="A196" s="51" t="s">
        <v>125</v>
      </c>
      <c r="B196" s="52"/>
      <c r="C196" s="52"/>
      <c r="D196" s="52"/>
      <c r="E196" s="52"/>
      <c r="F196" s="52"/>
      <c r="G196" s="52"/>
      <c r="H196" s="52"/>
      <c r="I196" s="52"/>
      <c r="J196" s="52"/>
      <c r="K196" s="53"/>
    </row>
    <row r="197" spans="1:11" ht="14.4" x14ac:dyDescent="0.25">
      <c r="A197" s="41" t="s">
        <v>145</v>
      </c>
      <c r="B197" s="42"/>
      <c r="C197" s="42"/>
      <c r="D197" s="42"/>
      <c r="E197" s="42"/>
      <c r="F197" s="42"/>
      <c r="G197" s="42"/>
      <c r="H197" s="42"/>
      <c r="I197" s="42"/>
      <c r="J197" s="42"/>
      <c r="K197" s="43"/>
    </row>
    <row r="198" spans="1:11" ht="14.4" x14ac:dyDescent="0.25">
      <c r="A198" s="41" t="s">
        <v>146</v>
      </c>
      <c r="B198" s="42"/>
      <c r="C198" s="42"/>
      <c r="D198" s="42"/>
      <c r="E198" s="42"/>
      <c r="F198" s="42"/>
      <c r="G198" s="42"/>
      <c r="H198" s="42"/>
      <c r="I198" s="42"/>
      <c r="J198" s="42"/>
      <c r="K198" s="43"/>
    </row>
    <row r="199" spans="1:11" ht="15.6" x14ac:dyDescent="0.25">
      <c r="A199" s="51" t="s">
        <v>147</v>
      </c>
      <c r="B199" s="52"/>
      <c r="C199" s="52"/>
      <c r="D199" s="52"/>
      <c r="E199" s="52"/>
      <c r="F199" s="52"/>
      <c r="G199" s="52"/>
      <c r="H199" s="52"/>
      <c r="I199" s="52"/>
      <c r="J199" s="52"/>
      <c r="K199" s="53"/>
    </row>
    <row r="200" spans="1:11" ht="32.4" customHeight="1" x14ac:dyDescent="0.25">
      <c r="A200" s="47" t="s">
        <v>151</v>
      </c>
      <c r="B200" s="48"/>
      <c r="C200" s="48"/>
      <c r="D200" s="48"/>
      <c r="E200" s="48"/>
      <c r="F200" s="48"/>
      <c r="G200" s="48"/>
      <c r="H200" s="48"/>
      <c r="I200" s="48"/>
      <c r="J200" s="48"/>
      <c r="K200" s="49"/>
    </row>
    <row r="201" spans="1:11" ht="15.6" x14ac:dyDescent="0.25">
      <c r="A201" s="36"/>
      <c r="B201" s="36"/>
      <c r="C201" s="36"/>
      <c r="D201" s="36"/>
      <c r="E201" s="36"/>
      <c r="F201" s="36"/>
      <c r="G201" s="36"/>
      <c r="H201" s="36"/>
      <c r="I201" s="36"/>
      <c r="J201" s="36"/>
      <c r="K201" s="36"/>
    </row>
    <row r="202" spans="1:11" ht="15.6" x14ac:dyDescent="0.25">
      <c r="A202" s="36"/>
      <c r="B202" s="36"/>
      <c r="C202" s="36"/>
      <c r="D202" s="36"/>
      <c r="E202" s="36"/>
      <c r="F202" s="36"/>
      <c r="G202" s="36"/>
      <c r="H202" s="36"/>
      <c r="I202" s="36"/>
      <c r="J202" s="36"/>
      <c r="K202" s="36"/>
    </row>
    <row r="203" spans="1:11" s="21" customFormat="1" ht="15.6" x14ac:dyDescent="0.25">
      <c r="A203" s="15" t="s">
        <v>46</v>
      </c>
    </row>
    <row r="204" spans="1:11" ht="15.6" x14ac:dyDescent="0.25">
      <c r="A204" s="58"/>
      <c r="B204" s="58"/>
      <c r="C204" s="58"/>
      <c r="D204" s="58"/>
      <c r="E204" s="58"/>
      <c r="F204" s="58"/>
      <c r="G204" s="58"/>
      <c r="H204" s="58"/>
      <c r="I204" s="58"/>
      <c r="J204" s="58"/>
      <c r="K204" s="58"/>
    </row>
    <row r="205" spans="1:11" ht="15.6" x14ac:dyDescent="0.25">
      <c r="A205" s="18" t="s">
        <v>38</v>
      </c>
    </row>
    <row r="206" spans="1:11" ht="14.4" x14ac:dyDescent="0.25">
      <c r="A206" s="44" t="s">
        <v>51</v>
      </c>
      <c r="B206" s="45"/>
      <c r="C206" s="45"/>
      <c r="D206" s="45"/>
      <c r="E206" s="45"/>
      <c r="F206" s="45"/>
      <c r="G206" s="45"/>
      <c r="H206" s="45"/>
      <c r="I206" s="45"/>
      <c r="J206" s="45"/>
      <c r="K206" s="46"/>
    </row>
    <row r="207" spans="1:11" ht="14.4" x14ac:dyDescent="0.25">
      <c r="A207" s="44" t="s">
        <v>62</v>
      </c>
      <c r="B207" s="45"/>
      <c r="C207" s="45"/>
      <c r="D207" s="45"/>
      <c r="E207" s="45"/>
      <c r="F207" s="45"/>
      <c r="G207" s="45"/>
      <c r="H207" s="45"/>
      <c r="I207" s="45"/>
      <c r="J207" s="45"/>
      <c r="K207" s="46"/>
    </row>
    <row r="208" spans="1:11" ht="14.4" x14ac:dyDescent="0.3">
      <c r="A208" s="55" t="s">
        <v>77</v>
      </c>
      <c r="B208" s="56"/>
      <c r="C208" s="56"/>
      <c r="D208" s="56"/>
      <c r="E208" s="56"/>
      <c r="F208" s="56"/>
      <c r="G208" s="56"/>
      <c r="H208" s="56"/>
      <c r="I208" s="56"/>
      <c r="J208" s="56"/>
      <c r="K208" s="57"/>
    </row>
    <row r="209" spans="1:11" ht="14.4" x14ac:dyDescent="0.25">
      <c r="A209" s="44" t="s">
        <v>87</v>
      </c>
      <c r="B209" s="45"/>
      <c r="C209" s="45"/>
      <c r="D209" s="45"/>
      <c r="E209" s="45"/>
      <c r="F209" s="45"/>
      <c r="G209" s="45"/>
      <c r="H209" s="45"/>
      <c r="I209" s="45"/>
      <c r="J209" s="45"/>
      <c r="K209" s="46"/>
    </row>
    <row r="210" spans="1:11" ht="14.4" x14ac:dyDescent="0.3">
      <c r="A210" s="55" t="s">
        <v>105</v>
      </c>
      <c r="B210" s="56"/>
      <c r="C210" s="56"/>
      <c r="D210" s="56"/>
      <c r="E210" s="56"/>
      <c r="F210" s="56"/>
      <c r="G210" s="56"/>
      <c r="H210" s="56"/>
      <c r="I210" s="56"/>
      <c r="J210" s="56"/>
      <c r="K210" s="57"/>
    </row>
    <row r="211" spans="1:11" ht="14.4" x14ac:dyDescent="0.25">
      <c r="A211" s="44" t="s">
        <v>120</v>
      </c>
      <c r="B211" s="42"/>
      <c r="C211" s="42"/>
      <c r="D211" s="42"/>
      <c r="E211" s="42"/>
      <c r="F211" s="42"/>
      <c r="G211" s="42"/>
      <c r="H211" s="42"/>
      <c r="I211" s="42"/>
      <c r="J211" s="42"/>
      <c r="K211" s="43"/>
    </row>
    <row r="212" spans="1:11" ht="15.6" x14ac:dyDescent="0.25">
      <c r="A212" s="47" t="s">
        <v>126</v>
      </c>
      <c r="B212" s="48"/>
      <c r="C212" s="48"/>
      <c r="D212" s="48"/>
      <c r="E212" s="48"/>
      <c r="F212" s="48"/>
      <c r="G212" s="48"/>
      <c r="H212" s="48"/>
      <c r="I212" s="48"/>
      <c r="J212" s="48"/>
      <c r="K212" s="49"/>
    </row>
    <row r="213" spans="1:11" ht="15.6" x14ac:dyDescent="0.25">
      <c r="A213" s="47" t="s">
        <v>135</v>
      </c>
      <c r="B213" s="48"/>
      <c r="C213" s="48"/>
      <c r="D213" s="48"/>
      <c r="E213" s="48"/>
      <c r="F213" s="48"/>
      <c r="G213" s="48"/>
      <c r="H213" s="48"/>
      <c r="I213" s="48"/>
      <c r="J213" s="48"/>
      <c r="K213" s="49"/>
    </row>
    <row r="214" spans="1:11" ht="15.6" x14ac:dyDescent="0.25">
      <c r="A214" s="47" t="s">
        <v>152</v>
      </c>
      <c r="B214" s="48"/>
      <c r="C214" s="48"/>
      <c r="D214" s="48"/>
      <c r="E214" s="48"/>
      <c r="F214" s="48"/>
      <c r="G214" s="48"/>
      <c r="H214" s="48"/>
      <c r="I214" s="48"/>
      <c r="J214" s="48"/>
      <c r="K214" s="49"/>
    </row>
    <row r="215" spans="1:11" ht="24.6" customHeight="1" x14ac:dyDescent="0.25">
      <c r="A215" s="15" t="s">
        <v>47</v>
      </c>
    </row>
    <row r="216" spans="1:11" ht="15" x14ac:dyDescent="0.25">
      <c r="A216" s="14"/>
      <c r="B216" s="19" t="s">
        <v>14</v>
      </c>
      <c r="C216" s="84" t="s">
        <v>15</v>
      </c>
      <c r="D216" s="84"/>
      <c r="E216" s="19" t="s">
        <v>18</v>
      </c>
      <c r="F216" s="19" t="s">
        <v>19</v>
      </c>
      <c r="G216" s="19" t="s">
        <v>20</v>
      </c>
      <c r="H216" s="19" t="s">
        <v>21</v>
      </c>
      <c r="I216" s="19" t="s">
        <v>17</v>
      </c>
      <c r="J216" s="13" t="s">
        <v>16</v>
      </c>
      <c r="K216" s="1" t="s">
        <v>137</v>
      </c>
    </row>
    <row r="217" spans="1:11" ht="15" x14ac:dyDescent="0.25">
      <c r="A217" s="14"/>
      <c r="B217" s="27">
        <v>9</v>
      </c>
      <c r="C217" s="85">
        <v>3</v>
      </c>
      <c r="D217" s="86"/>
      <c r="E217" s="27">
        <v>11</v>
      </c>
      <c r="F217" s="27">
        <v>9</v>
      </c>
      <c r="G217" s="27">
        <v>11</v>
      </c>
      <c r="H217" s="27">
        <v>10</v>
      </c>
      <c r="I217" s="27">
        <v>11</v>
      </c>
      <c r="J217" s="27">
        <v>11</v>
      </c>
      <c r="K217" s="27">
        <v>2</v>
      </c>
    </row>
    <row r="218" spans="1:11" ht="15.6" x14ac:dyDescent="0.25">
      <c r="A218" s="18" t="s">
        <v>38</v>
      </c>
    </row>
    <row r="219" spans="1:11" ht="14.4" x14ac:dyDescent="0.25">
      <c r="A219" s="44" t="s">
        <v>51</v>
      </c>
      <c r="B219" s="45"/>
      <c r="C219" s="45"/>
      <c r="D219" s="45"/>
      <c r="E219" s="45"/>
      <c r="F219" s="45"/>
      <c r="G219" s="45"/>
      <c r="H219" s="45"/>
      <c r="I219" s="45"/>
      <c r="J219" s="45"/>
      <c r="K219" s="46"/>
    </row>
    <row r="220" spans="1:11" ht="14.4" x14ac:dyDescent="0.25">
      <c r="A220" s="44" t="s">
        <v>78</v>
      </c>
      <c r="B220" s="45"/>
      <c r="C220" s="45"/>
      <c r="D220" s="45"/>
      <c r="E220" s="45"/>
      <c r="F220" s="45"/>
      <c r="G220" s="45"/>
      <c r="H220" s="45"/>
      <c r="I220" s="45"/>
      <c r="J220" s="45"/>
      <c r="K220" s="46"/>
    </row>
    <row r="221" spans="1:11" ht="14.4" x14ac:dyDescent="0.25">
      <c r="A221" s="41" t="s">
        <v>91</v>
      </c>
      <c r="B221" s="42"/>
      <c r="C221" s="42"/>
      <c r="D221" s="42"/>
      <c r="E221" s="42"/>
      <c r="F221" s="42"/>
      <c r="G221" s="42"/>
      <c r="H221" s="42"/>
      <c r="I221" s="42"/>
      <c r="J221" s="42"/>
      <c r="K221" s="43"/>
    </row>
    <row r="222" spans="1:11" ht="14.4" x14ac:dyDescent="0.25">
      <c r="A222" s="41" t="s">
        <v>136</v>
      </c>
      <c r="B222" s="42"/>
      <c r="C222" s="42"/>
      <c r="D222" s="42"/>
      <c r="E222" s="42"/>
      <c r="F222" s="42"/>
      <c r="G222" s="42"/>
      <c r="H222" s="42"/>
      <c r="I222" s="42"/>
      <c r="J222" s="42"/>
      <c r="K222" s="43"/>
    </row>
    <row r="223" spans="1:11" ht="14.4" x14ac:dyDescent="0.25">
      <c r="A223" s="41" t="s">
        <v>143</v>
      </c>
      <c r="B223" s="42"/>
      <c r="C223" s="42"/>
      <c r="D223" s="42"/>
      <c r="E223" s="42"/>
      <c r="F223" s="42"/>
      <c r="G223" s="42"/>
      <c r="H223" s="42"/>
      <c r="I223" s="42"/>
      <c r="J223" s="42"/>
      <c r="K223" s="43"/>
    </row>
    <row r="224" spans="1:11" ht="14.4" x14ac:dyDescent="0.25">
      <c r="A224" s="41" t="s">
        <v>153</v>
      </c>
      <c r="B224" s="42"/>
      <c r="C224" s="42"/>
      <c r="D224" s="42"/>
      <c r="E224" s="42"/>
      <c r="F224" s="42"/>
      <c r="G224" s="42"/>
      <c r="H224" s="42"/>
      <c r="I224" s="42"/>
      <c r="J224" s="42"/>
      <c r="K224" s="43"/>
    </row>
    <row r="225" spans="1:11" ht="15" x14ac:dyDescent="0.25">
      <c r="A225" s="14"/>
      <c r="C225" s="4"/>
      <c r="D225" s="4"/>
    </row>
    <row r="226" spans="1:11" ht="15.6" x14ac:dyDescent="0.25">
      <c r="A226" s="15" t="s">
        <v>48</v>
      </c>
    </row>
    <row r="227" spans="1:11" ht="15.6" x14ac:dyDescent="0.25">
      <c r="A227" s="15"/>
    </row>
    <row r="228" spans="1:11" ht="15.6" x14ac:dyDescent="0.25">
      <c r="A228" s="18" t="s">
        <v>38</v>
      </c>
    </row>
    <row r="229" spans="1:11" ht="53.4" customHeight="1" x14ac:dyDescent="0.25">
      <c r="A229" s="44" t="s">
        <v>93</v>
      </c>
      <c r="B229" s="45"/>
      <c r="C229" s="45"/>
      <c r="D229" s="45"/>
      <c r="E229" s="45"/>
      <c r="F229" s="45"/>
      <c r="G229" s="45"/>
      <c r="H229" s="45"/>
      <c r="I229" s="45"/>
      <c r="J229" s="45"/>
      <c r="K229" s="46"/>
    </row>
    <row r="230" spans="1:11" ht="14.4" x14ac:dyDescent="0.25">
      <c r="A230" s="44" t="s">
        <v>50</v>
      </c>
      <c r="B230" s="45"/>
      <c r="C230" s="45"/>
      <c r="D230" s="45"/>
      <c r="E230" s="45"/>
      <c r="F230" s="45"/>
      <c r="G230" s="45"/>
      <c r="H230" s="45"/>
      <c r="I230" s="45"/>
      <c r="J230" s="45"/>
      <c r="K230" s="46"/>
    </row>
    <row r="231" spans="1:11" ht="14.4" x14ac:dyDescent="0.25">
      <c r="A231" s="44" t="s">
        <v>63</v>
      </c>
      <c r="B231" s="45"/>
      <c r="C231" s="45"/>
      <c r="D231" s="45"/>
      <c r="E231" s="45"/>
      <c r="F231" s="45"/>
      <c r="G231" s="45"/>
      <c r="H231" s="45"/>
      <c r="I231" s="45"/>
      <c r="J231" s="45"/>
      <c r="K231" s="46"/>
    </row>
    <row r="232" spans="1:11" ht="14.4" x14ac:dyDescent="0.25">
      <c r="A232" s="44" t="s">
        <v>79</v>
      </c>
      <c r="B232" s="45"/>
      <c r="C232" s="45"/>
      <c r="D232" s="45"/>
      <c r="E232" s="45"/>
      <c r="F232" s="45"/>
      <c r="G232" s="45"/>
      <c r="H232" s="45"/>
      <c r="I232" s="45"/>
      <c r="J232" s="45"/>
      <c r="K232" s="46"/>
    </row>
    <row r="233" spans="1:11" ht="14.4" x14ac:dyDescent="0.25">
      <c r="A233" s="44" t="s">
        <v>94</v>
      </c>
      <c r="B233" s="45"/>
      <c r="C233" s="45"/>
      <c r="D233" s="45"/>
      <c r="E233" s="45"/>
      <c r="F233" s="45"/>
      <c r="G233" s="45"/>
      <c r="H233" s="45"/>
      <c r="I233" s="45"/>
      <c r="J233" s="45"/>
      <c r="K233" s="46"/>
    </row>
    <row r="234" spans="1:11" ht="32.4" customHeight="1" x14ac:dyDescent="0.25">
      <c r="A234" s="44" t="s">
        <v>106</v>
      </c>
      <c r="B234" s="45"/>
      <c r="C234" s="45"/>
      <c r="D234" s="45"/>
      <c r="E234" s="45"/>
      <c r="F234" s="45"/>
      <c r="G234" s="45"/>
      <c r="H234" s="45"/>
      <c r="I234" s="45"/>
      <c r="J234" s="45"/>
      <c r="K234" s="46"/>
    </row>
    <row r="235" spans="1:11" ht="32.4" customHeight="1" x14ac:dyDescent="0.25">
      <c r="A235" s="44" t="s">
        <v>121</v>
      </c>
      <c r="B235" s="45"/>
      <c r="C235" s="45"/>
      <c r="D235" s="45"/>
      <c r="E235" s="45"/>
      <c r="F235" s="45"/>
      <c r="G235" s="45"/>
      <c r="H235" s="45"/>
      <c r="I235" s="45"/>
      <c r="J235" s="45"/>
      <c r="K235" s="46"/>
    </row>
    <row r="236" spans="1:11" ht="14.4" x14ac:dyDescent="0.25">
      <c r="A236" s="44" t="s">
        <v>138</v>
      </c>
      <c r="B236" s="45"/>
      <c r="C236" s="45"/>
      <c r="D236" s="45"/>
      <c r="E236" s="45"/>
      <c r="F236" s="45"/>
      <c r="G236" s="45"/>
      <c r="H236" s="45"/>
      <c r="I236" s="45"/>
      <c r="J236" s="45"/>
      <c r="K236" s="46"/>
    </row>
    <row r="237" spans="1:11" ht="14.4" x14ac:dyDescent="0.25">
      <c r="A237" s="44" t="s">
        <v>158</v>
      </c>
      <c r="B237" s="45"/>
      <c r="C237" s="45"/>
      <c r="D237" s="45"/>
      <c r="E237" s="45"/>
      <c r="F237" s="45"/>
      <c r="G237" s="45"/>
      <c r="H237" s="45"/>
      <c r="I237" s="45"/>
      <c r="J237" s="45"/>
      <c r="K237" s="46"/>
    </row>
    <row r="238" spans="1:11" ht="15.6" x14ac:dyDescent="0.25">
      <c r="A238" s="81" t="s">
        <v>124</v>
      </c>
      <c r="B238" s="82"/>
      <c r="C238" s="82"/>
      <c r="D238" s="82"/>
      <c r="E238" s="82"/>
      <c r="F238" s="82"/>
      <c r="G238" s="82"/>
      <c r="H238" s="82"/>
      <c r="I238" s="82"/>
      <c r="J238" s="82"/>
      <c r="K238" s="83"/>
    </row>
    <row r="239" spans="1:11" ht="63.6" customHeight="1" x14ac:dyDescent="0.25">
      <c r="A239" s="76" t="s">
        <v>107</v>
      </c>
      <c r="B239" s="77"/>
      <c r="C239" s="77"/>
      <c r="D239" s="77"/>
      <c r="E239" s="77"/>
      <c r="F239" s="77"/>
      <c r="G239" s="77"/>
      <c r="H239" s="77"/>
      <c r="I239" s="77"/>
      <c r="J239" s="77"/>
      <c r="K239" s="78"/>
    </row>
    <row r="240" spans="1:11" ht="14.4" x14ac:dyDescent="0.25">
      <c r="A240" s="76" t="s">
        <v>108</v>
      </c>
      <c r="B240" s="77"/>
      <c r="C240" s="77"/>
      <c r="D240" s="77"/>
      <c r="E240" s="77"/>
      <c r="F240" s="77"/>
      <c r="G240" s="77"/>
      <c r="H240" s="77"/>
      <c r="I240" s="77"/>
      <c r="J240" s="77"/>
      <c r="K240" s="78"/>
    </row>
  </sheetData>
  <mergeCells count="144">
    <mergeCell ref="B40:K40"/>
    <mergeCell ref="B62:K62"/>
    <mergeCell ref="B63:K63"/>
    <mergeCell ref="B72:K72"/>
    <mergeCell ref="B95:K95"/>
    <mergeCell ref="B94:K94"/>
    <mergeCell ref="B51:K51"/>
    <mergeCell ref="B52:K52"/>
    <mergeCell ref="B42:K42"/>
    <mergeCell ref="B53:K53"/>
    <mergeCell ref="B65:K65"/>
    <mergeCell ref="B74:K74"/>
    <mergeCell ref="B85:K85"/>
    <mergeCell ref="A240:K240"/>
    <mergeCell ref="A235:K235"/>
    <mergeCell ref="A238:K238"/>
    <mergeCell ref="A195:K195"/>
    <mergeCell ref="A196:K196"/>
    <mergeCell ref="A221:K221"/>
    <mergeCell ref="C216:D216"/>
    <mergeCell ref="C217:D217"/>
    <mergeCell ref="A207:K207"/>
    <mergeCell ref="A209:K209"/>
    <mergeCell ref="A210:K210"/>
    <mergeCell ref="A211:K211"/>
    <mergeCell ref="A231:K231"/>
    <mergeCell ref="A232:K232"/>
    <mergeCell ref="A233:K233"/>
    <mergeCell ref="A234:K234"/>
    <mergeCell ref="H36:H37"/>
    <mergeCell ref="B31:K31"/>
    <mergeCell ref="B32:K32"/>
    <mergeCell ref="A181:K181"/>
    <mergeCell ref="A193:K193"/>
    <mergeCell ref="B41:K41"/>
    <mergeCell ref="B39:K39"/>
    <mergeCell ref="B60:K60"/>
    <mergeCell ref="A125:K125"/>
    <mergeCell ref="A192:K192"/>
    <mergeCell ref="B61:K61"/>
    <mergeCell ref="B71:K71"/>
    <mergeCell ref="B84:K84"/>
    <mergeCell ref="A103:K103"/>
    <mergeCell ref="A115:K115"/>
    <mergeCell ref="A124:K124"/>
    <mergeCell ref="A136:K136"/>
    <mergeCell ref="A149:K149"/>
    <mergeCell ref="A133:G133"/>
    <mergeCell ref="B96:K96"/>
    <mergeCell ref="A127:K127"/>
    <mergeCell ref="A174:K174"/>
    <mergeCell ref="A105:K105"/>
    <mergeCell ref="A106:K106"/>
    <mergeCell ref="A104:K104"/>
    <mergeCell ref="A126:K126"/>
    <mergeCell ref="A128:K128"/>
    <mergeCell ref="A158:K158"/>
    <mergeCell ref="A239:K239"/>
    <mergeCell ref="A206:K206"/>
    <mergeCell ref="A230:K230"/>
    <mergeCell ref="B64:K64"/>
    <mergeCell ref="B73:K73"/>
    <mergeCell ref="A138:K138"/>
    <mergeCell ref="A111:G111"/>
    <mergeCell ref="B7:K7"/>
    <mergeCell ref="B14:K14"/>
    <mergeCell ref="B22:K22"/>
    <mergeCell ref="B30:K30"/>
    <mergeCell ref="B8:K8"/>
    <mergeCell ref="B15:K15"/>
    <mergeCell ref="H11:H12"/>
    <mergeCell ref="H19:H20"/>
    <mergeCell ref="H27:H28"/>
    <mergeCell ref="B16:K16"/>
    <mergeCell ref="A1:D1"/>
    <mergeCell ref="A24:F24"/>
    <mergeCell ref="A123:K123"/>
    <mergeCell ref="A114:K114"/>
    <mergeCell ref="H48:H49"/>
    <mergeCell ref="H57:H58"/>
    <mergeCell ref="H67:H68"/>
    <mergeCell ref="H80:H81"/>
    <mergeCell ref="H91:H92"/>
    <mergeCell ref="A102:K102"/>
    <mergeCell ref="B70:K70"/>
    <mergeCell ref="B83:K83"/>
    <mergeCell ref="H4:H5"/>
    <mergeCell ref="A116:K116"/>
    <mergeCell ref="B33:K33"/>
    <mergeCell ref="B43:K43"/>
    <mergeCell ref="B44:K44"/>
    <mergeCell ref="B45:K45"/>
    <mergeCell ref="B54:K54"/>
    <mergeCell ref="B75:K75"/>
    <mergeCell ref="B86:K86"/>
    <mergeCell ref="A107:K107"/>
    <mergeCell ref="A108:K108"/>
    <mergeCell ref="A117:K117"/>
    <mergeCell ref="A118:K118"/>
    <mergeCell ref="A130:K130"/>
    <mergeCell ref="A141:K141"/>
    <mergeCell ref="A150:K150"/>
    <mergeCell ref="A200:K200"/>
    <mergeCell ref="A214:K214"/>
    <mergeCell ref="A236:K236"/>
    <mergeCell ref="A159:K159"/>
    <mergeCell ref="A198:K198"/>
    <mergeCell ref="A223:K223"/>
    <mergeCell ref="A129:K129"/>
    <mergeCell ref="A199:K199"/>
    <mergeCell ref="A190:K190"/>
    <mergeCell ref="A229:K229"/>
    <mergeCell ref="A219:K219"/>
    <mergeCell ref="A220:K220"/>
    <mergeCell ref="A194:K194"/>
    <mergeCell ref="A191:K191"/>
    <mergeCell ref="A171:K171"/>
    <mergeCell ref="A180:K180"/>
    <mergeCell ref="A208:K208"/>
    <mergeCell ref="A204:K204"/>
    <mergeCell ref="A212:K212"/>
    <mergeCell ref="A140:K140"/>
    <mergeCell ref="A224:K224"/>
    <mergeCell ref="A237:K237"/>
    <mergeCell ref="A131:K131"/>
    <mergeCell ref="A151:K151"/>
    <mergeCell ref="A160:K160"/>
    <mergeCell ref="A172:K172"/>
    <mergeCell ref="A173:K173"/>
    <mergeCell ref="A197:K197"/>
    <mergeCell ref="A213:K213"/>
    <mergeCell ref="A222:K222"/>
    <mergeCell ref="A169:K169"/>
    <mergeCell ref="A147:K147"/>
    <mergeCell ref="A167:F167"/>
    <mergeCell ref="A143:K143"/>
    <mergeCell ref="A137:K137"/>
    <mergeCell ref="A156:K156"/>
    <mergeCell ref="A153:G153"/>
    <mergeCell ref="A148:K148"/>
    <mergeCell ref="A157:K157"/>
    <mergeCell ref="A144:G144"/>
    <mergeCell ref="A170:K170"/>
    <mergeCell ref="A139:K139"/>
  </mergeCells>
  <pageMargins left="0.25" right="0.25" top="0.75" bottom="0.75" header="0.3" footer="0.3"/>
  <pageSetup scale="95" orientation="landscape" horizontalDpi="360" verticalDpi="360" r:id="rId1"/>
  <headerFooter>
    <oddFooter>&amp;L&amp;F&amp;CPage &amp;P</oddFooter>
  </headerFooter>
  <rowBreaks count="6" manualBreakCount="6">
    <brk id="23" max="16383" man="1"/>
    <brk id="46" max="16383" man="1"/>
    <brk id="65" max="16383" man="1"/>
    <brk id="96" max="16383" man="1"/>
    <brk id="161" max="16383" man="1"/>
    <brk id="18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Timothy Earl</dc:creator>
  <cp:lastModifiedBy>Timothy Earl</cp:lastModifiedBy>
  <cp:lastPrinted>2026-04-13T16:31:15Z</cp:lastPrinted>
  <dcterms:created xsi:type="dcterms:W3CDTF">2026-01-10T23:22:16Z</dcterms:created>
  <dcterms:modified xsi:type="dcterms:W3CDTF">2026-04-13T16:31:32Z</dcterms:modified>
</cp:coreProperties>
</file>